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ate1904="1"/>
  <mc:AlternateContent xmlns:mc="http://schemas.openxmlformats.org/markup-compatibility/2006">
    <mc:Choice Requires="x15">
      <x15ac:absPath xmlns:x15ac="http://schemas.microsoft.com/office/spreadsheetml/2010/11/ac" url="C:\Users\Family\Downloads\"/>
    </mc:Choice>
  </mc:AlternateContent>
  <bookViews>
    <workbookView xWindow="-105" yWindow="-105" windowWidth="28995" windowHeight="15795"/>
  </bookViews>
  <sheets>
    <sheet name="Фарфоровая Мануфактура" sheetId="1" r:id="rId1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452" i="1" l="1"/>
  <c r="G452" i="1"/>
  <c r="F452" i="1"/>
  <c r="H562" i="1"/>
  <c r="G562" i="1"/>
  <c r="F562" i="1"/>
  <c r="H568" i="1"/>
  <c r="G568" i="1"/>
  <c r="F568" i="1"/>
  <c r="H567" i="1"/>
  <c r="G567" i="1"/>
  <c r="F567" i="1"/>
  <c r="H566" i="1"/>
  <c r="G566" i="1"/>
  <c r="F566" i="1"/>
  <c r="H565" i="1"/>
  <c r="G565" i="1"/>
  <c r="F565" i="1"/>
  <c r="H564" i="1"/>
  <c r="G564" i="1"/>
  <c r="F564" i="1"/>
  <c r="H563" i="1"/>
  <c r="G563" i="1"/>
  <c r="F563" i="1"/>
  <c r="H561" i="1"/>
  <c r="G561" i="1"/>
  <c r="F561" i="1"/>
  <c r="H560" i="1"/>
  <c r="G560" i="1"/>
  <c r="F560" i="1"/>
  <c r="H559" i="1"/>
  <c r="G559" i="1"/>
  <c r="F559" i="1"/>
  <c r="H558" i="1"/>
  <c r="G558" i="1"/>
  <c r="F558" i="1"/>
  <c r="H557" i="1"/>
  <c r="G557" i="1"/>
  <c r="F557" i="1"/>
  <c r="H556" i="1"/>
  <c r="G556" i="1"/>
  <c r="F556" i="1"/>
  <c r="H555" i="1"/>
  <c r="G555" i="1"/>
  <c r="F555" i="1"/>
  <c r="H554" i="1"/>
  <c r="G554" i="1"/>
  <c r="F554" i="1"/>
  <c r="H553" i="1"/>
  <c r="G553" i="1"/>
  <c r="F553" i="1"/>
  <c r="H552" i="1"/>
  <c r="G552" i="1"/>
  <c r="F552" i="1"/>
  <c r="H551" i="1"/>
  <c r="G551" i="1"/>
  <c r="F551" i="1"/>
  <c r="H550" i="1"/>
  <c r="G550" i="1"/>
  <c r="F550" i="1"/>
  <c r="H549" i="1"/>
  <c r="G549" i="1"/>
  <c r="F549" i="1"/>
  <c r="H548" i="1"/>
  <c r="G548" i="1"/>
  <c r="F548" i="1"/>
  <c r="H547" i="1"/>
  <c r="G547" i="1"/>
  <c r="F547" i="1"/>
  <c r="H546" i="1"/>
  <c r="G546" i="1"/>
  <c r="F546" i="1"/>
  <c r="H545" i="1"/>
  <c r="G545" i="1"/>
  <c r="F545" i="1"/>
  <c r="H544" i="1"/>
  <c r="G544" i="1"/>
  <c r="F544" i="1"/>
  <c r="H543" i="1"/>
  <c r="G543" i="1"/>
  <c r="F543" i="1"/>
  <c r="H542" i="1"/>
  <c r="G542" i="1"/>
  <c r="F542" i="1"/>
  <c r="H541" i="1"/>
  <c r="G541" i="1"/>
  <c r="F541" i="1"/>
  <c r="H540" i="1"/>
  <c r="G540" i="1"/>
  <c r="F540" i="1"/>
  <c r="H539" i="1"/>
  <c r="G539" i="1"/>
  <c r="F539" i="1"/>
  <c r="H538" i="1"/>
  <c r="G538" i="1"/>
  <c r="F538" i="1"/>
  <c r="H537" i="1"/>
  <c r="G537" i="1"/>
  <c r="F537" i="1"/>
  <c r="H536" i="1"/>
  <c r="G536" i="1"/>
  <c r="F536" i="1"/>
  <c r="H535" i="1"/>
  <c r="G535" i="1"/>
  <c r="F535" i="1"/>
  <c r="H534" i="1"/>
  <c r="G534" i="1"/>
  <c r="F534" i="1"/>
  <c r="H533" i="1"/>
  <c r="G533" i="1"/>
  <c r="F533" i="1"/>
  <c r="H532" i="1"/>
  <c r="G532" i="1"/>
  <c r="F532" i="1"/>
  <c r="H531" i="1"/>
  <c r="G531" i="1"/>
  <c r="F531" i="1"/>
  <c r="H530" i="1"/>
  <c r="G530" i="1"/>
  <c r="F530" i="1"/>
  <c r="H529" i="1"/>
  <c r="G529" i="1"/>
  <c r="F529" i="1"/>
  <c r="H528" i="1"/>
  <c r="G528" i="1"/>
  <c r="F528" i="1"/>
  <c r="H527" i="1"/>
  <c r="G527" i="1"/>
  <c r="F527" i="1"/>
  <c r="H526" i="1"/>
  <c r="G526" i="1"/>
  <c r="F526" i="1"/>
  <c r="H525" i="1"/>
  <c r="G525" i="1"/>
  <c r="F525" i="1"/>
  <c r="H524" i="1"/>
  <c r="G524" i="1"/>
  <c r="F524" i="1"/>
  <c r="H523" i="1"/>
  <c r="G523" i="1"/>
  <c r="F523" i="1"/>
  <c r="H522" i="1"/>
  <c r="G522" i="1"/>
  <c r="F522" i="1"/>
  <c r="H521" i="1"/>
  <c r="G521" i="1"/>
  <c r="F521" i="1"/>
  <c r="H520" i="1"/>
  <c r="G520" i="1"/>
  <c r="F520" i="1"/>
  <c r="H519" i="1"/>
  <c r="G519" i="1"/>
  <c r="F519" i="1"/>
  <c r="H518" i="1"/>
  <c r="G518" i="1"/>
  <c r="F518" i="1"/>
  <c r="H517" i="1"/>
  <c r="G517" i="1"/>
  <c r="F517" i="1"/>
  <c r="H516" i="1"/>
  <c r="G516" i="1"/>
  <c r="F516" i="1"/>
  <c r="H515" i="1"/>
  <c r="G515" i="1"/>
  <c r="F515" i="1"/>
  <c r="H514" i="1"/>
  <c r="G514" i="1"/>
  <c r="F514" i="1"/>
  <c r="H513" i="1"/>
  <c r="G513" i="1"/>
  <c r="F513" i="1"/>
  <c r="H512" i="1"/>
  <c r="G512" i="1"/>
  <c r="F512" i="1"/>
  <c r="H511" i="1"/>
  <c r="G511" i="1"/>
  <c r="F511" i="1"/>
  <c r="H510" i="1"/>
  <c r="G510" i="1"/>
  <c r="F510" i="1"/>
  <c r="H509" i="1"/>
  <c r="G509" i="1"/>
  <c r="F509" i="1"/>
  <c r="H508" i="1"/>
  <c r="G508" i="1"/>
  <c r="F508" i="1"/>
  <c r="H507" i="1"/>
  <c r="G507" i="1"/>
  <c r="F507" i="1"/>
  <c r="H506" i="1"/>
  <c r="G506" i="1"/>
  <c r="F506" i="1"/>
  <c r="H505" i="1"/>
  <c r="G505" i="1"/>
  <c r="F505" i="1"/>
  <c r="H504" i="1"/>
  <c r="G504" i="1"/>
  <c r="F504" i="1"/>
  <c r="H503" i="1"/>
  <c r="G503" i="1"/>
  <c r="F503" i="1"/>
  <c r="H502" i="1"/>
  <c r="G502" i="1"/>
  <c r="F502" i="1"/>
  <c r="H501" i="1"/>
  <c r="G501" i="1"/>
  <c r="F501" i="1"/>
  <c r="H500" i="1"/>
  <c r="G500" i="1"/>
  <c r="F500" i="1"/>
  <c r="H499" i="1"/>
  <c r="G499" i="1"/>
  <c r="F499" i="1"/>
  <c r="H498" i="1"/>
  <c r="G498" i="1"/>
  <c r="F498" i="1"/>
  <c r="H497" i="1"/>
  <c r="G497" i="1"/>
  <c r="F497" i="1"/>
  <c r="H496" i="1"/>
  <c r="G496" i="1"/>
  <c r="F496" i="1"/>
  <c r="H495" i="1"/>
  <c r="G495" i="1"/>
  <c r="F495" i="1"/>
  <c r="H494" i="1"/>
  <c r="G494" i="1"/>
  <c r="F494" i="1"/>
  <c r="H493" i="1"/>
  <c r="G493" i="1"/>
  <c r="F493" i="1"/>
  <c r="H492" i="1"/>
  <c r="G492" i="1"/>
  <c r="F492" i="1"/>
  <c r="H491" i="1"/>
  <c r="G491" i="1"/>
  <c r="F491" i="1"/>
  <c r="H490" i="1"/>
  <c r="G490" i="1"/>
  <c r="F490" i="1"/>
  <c r="H489" i="1"/>
  <c r="G489" i="1"/>
  <c r="F489" i="1"/>
  <c r="H488" i="1"/>
  <c r="G488" i="1"/>
  <c r="F488" i="1"/>
  <c r="H487" i="1"/>
  <c r="G487" i="1"/>
  <c r="F487" i="1"/>
  <c r="H486" i="1"/>
  <c r="G486" i="1"/>
  <c r="F486" i="1"/>
  <c r="H485" i="1"/>
  <c r="G485" i="1"/>
  <c r="F485" i="1"/>
  <c r="H484" i="1"/>
  <c r="G484" i="1"/>
  <c r="F484" i="1"/>
  <c r="H483" i="1"/>
  <c r="G483" i="1"/>
  <c r="F483" i="1"/>
  <c r="H482" i="1"/>
  <c r="G482" i="1"/>
  <c r="F482" i="1"/>
  <c r="H481" i="1"/>
  <c r="G481" i="1"/>
  <c r="F481" i="1"/>
  <c r="H480" i="1"/>
  <c r="G480" i="1"/>
  <c r="F480" i="1"/>
  <c r="H479" i="1"/>
  <c r="G479" i="1"/>
  <c r="F479" i="1"/>
  <c r="H478" i="1"/>
  <c r="G478" i="1"/>
  <c r="F478" i="1"/>
  <c r="H477" i="1"/>
  <c r="G477" i="1"/>
  <c r="F477" i="1"/>
  <c r="H476" i="1"/>
  <c r="G476" i="1"/>
  <c r="F476" i="1"/>
  <c r="H475" i="1"/>
  <c r="G475" i="1"/>
  <c r="F475" i="1"/>
  <c r="H474" i="1"/>
  <c r="G474" i="1"/>
  <c r="F474" i="1"/>
  <c r="H473" i="1"/>
  <c r="G473" i="1"/>
  <c r="F473" i="1"/>
  <c r="H472" i="1"/>
  <c r="G472" i="1"/>
  <c r="F472" i="1"/>
  <c r="H471" i="1"/>
  <c r="G471" i="1"/>
  <c r="F471" i="1"/>
  <c r="H470" i="1"/>
  <c r="G470" i="1"/>
  <c r="F470" i="1"/>
  <c r="H469" i="1"/>
  <c r="G469" i="1"/>
  <c r="F469" i="1"/>
  <c r="H468" i="1"/>
  <c r="G468" i="1"/>
  <c r="F468" i="1"/>
  <c r="H467" i="1"/>
  <c r="G467" i="1"/>
  <c r="F467" i="1"/>
  <c r="H466" i="1"/>
  <c r="G466" i="1"/>
  <c r="F466" i="1"/>
  <c r="H465" i="1"/>
  <c r="G465" i="1"/>
  <c r="F465" i="1"/>
  <c r="H464" i="1"/>
  <c r="G464" i="1"/>
  <c r="F464" i="1"/>
  <c r="H463" i="1"/>
  <c r="G463" i="1"/>
  <c r="F463" i="1"/>
  <c r="H462" i="1"/>
  <c r="G462" i="1"/>
  <c r="F462" i="1"/>
  <c r="H461" i="1"/>
  <c r="G461" i="1"/>
  <c r="F461" i="1"/>
  <c r="H460" i="1"/>
  <c r="G460" i="1"/>
  <c r="F460" i="1"/>
  <c r="H459" i="1"/>
  <c r="G459" i="1"/>
  <c r="F459" i="1"/>
  <c r="H458" i="1"/>
  <c r="G458" i="1"/>
  <c r="F458" i="1"/>
  <c r="H457" i="1"/>
  <c r="G457" i="1"/>
  <c r="F457" i="1"/>
  <c r="H456" i="1"/>
  <c r="G456" i="1"/>
  <c r="F456" i="1"/>
  <c r="H455" i="1"/>
  <c r="G455" i="1"/>
  <c r="F455" i="1"/>
  <c r="H454" i="1"/>
  <c r="G454" i="1"/>
  <c r="F454" i="1"/>
  <c r="H453" i="1"/>
  <c r="G453" i="1"/>
  <c r="F453" i="1"/>
  <c r="H332" i="1"/>
  <c r="G332" i="1"/>
  <c r="F332" i="1"/>
  <c r="H451" i="1"/>
  <c r="G451" i="1"/>
  <c r="F451" i="1"/>
  <c r="H445" i="1"/>
  <c r="G445" i="1"/>
  <c r="F445" i="1"/>
  <c r="H437" i="1" l="1"/>
  <c r="G437" i="1"/>
  <c r="F437" i="1"/>
  <c r="H413" i="1"/>
  <c r="G413" i="1"/>
  <c r="F413" i="1"/>
  <c r="H429" i="1"/>
  <c r="G429" i="1"/>
  <c r="F429" i="1"/>
  <c r="H430" i="1"/>
  <c r="G430" i="1"/>
  <c r="F430" i="1"/>
  <c r="H409" i="1"/>
  <c r="G409" i="1"/>
  <c r="F409" i="1"/>
  <c r="H402" i="1"/>
  <c r="G402" i="1"/>
  <c r="F402" i="1"/>
  <c r="H401" i="1"/>
  <c r="G401" i="1"/>
  <c r="F401" i="1"/>
  <c r="H400" i="1"/>
  <c r="G400" i="1"/>
  <c r="F400" i="1"/>
  <c r="H334" i="1"/>
  <c r="G334" i="1"/>
  <c r="F334" i="1"/>
  <c r="H329" i="1"/>
  <c r="G329" i="1"/>
  <c r="F329" i="1"/>
  <c r="H328" i="1"/>
  <c r="G328" i="1"/>
  <c r="F328" i="1"/>
  <c r="H330" i="1" l="1"/>
  <c r="G330" i="1"/>
  <c r="F330" i="1"/>
  <c r="F252" i="1"/>
  <c r="G252" i="1"/>
  <c r="H252" i="1"/>
  <c r="H336" i="1"/>
  <c r="G336" i="1"/>
  <c r="F336" i="1"/>
  <c r="H64" i="1"/>
  <c r="G64" i="1"/>
  <c r="F64" i="1"/>
  <c r="H297" i="1"/>
  <c r="G297" i="1"/>
  <c r="F297" i="1"/>
  <c r="H333" i="1"/>
  <c r="G333" i="1"/>
  <c r="F333" i="1"/>
  <c r="H364" i="1"/>
  <c r="G364" i="1"/>
  <c r="F364" i="1"/>
  <c r="H363" i="1"/>
  <c r="G363" i="1"/>
  <c r="F363" i="1"/>
  <c r="H378" i="1"/>
  <c r="G378" i="1"/>
  <c r="F378" i="1"/>
  <c r="H166" i="1"/>
  <c r="G166" i="1"/>
  <c r="F166" i="1"/>
  <c r="H327" i="1"/>
  <c r="G327" i="1"/>
  <c r="F327" i="1"/>
  <c r="H326" i="1"/>
  <c r="G326" i="1"/>
  <c r="F326" i="1"/>
  <c r="H331" i="1"/>
  <c r="G331" i="1"/>
  <c r="F331" i="1"/>
  <c r="H377" i="1"/>
  <c r="G377" i="1"/>
  <c r="F377" i="1"/>
  <c r="H159" i="1"/>
  <c r="G159" i="1"/>
  <c r="F159" i="1"/>
  <c r="H158" i="1"/>
  <c r="G158" i="1"/>
  <c r="F158" i="1"/>
  <c r="H157" i="1"/>
  <c r="G157" i="1"/>
  <c r="F157" i="1"/>
  <c r="H152" i="1"/>
  <c r="G152" i="1"/>
  <c r="F152" i="1"/>
  <c r="F153" i="1"/>
  <c r="G153" i="1"/>
  <c r="H153" i="1"/>
  <c r="F141" i="1"/>
  <c r="G141" i="1"/>
  <c r="H141" i="1"/>
  <c r="H325" i="1"/>
  <c r="G325" i="1"/>
  <c r="F325" i="1"/>
  <c r="H324" i="1"/>
  <c r="G324" i="1"/>
  <c r="F324" i="1"/>
  <c r="H323" i="1"/>
  <c r="G323" i="1"/>
  <c r="F323" i="1"/>
  <c r="H322" i="1"/>
  <c r="G322" i="1"/>
  <c r="F322" i="1"/>
  <c r="H139" i="1"/>
  <c r="G139" i="1"/>
  <c r="F139" i="1"/>
  <c r="H151" i="1"/>
  <c r="G151" i="1"/>
  <c r="F151" i="1"/>
  <c r="H148" i="1"/>
  <c r="G148" i="1"/>
  <c r="F148" i="1"/>
  <c r="H147" i="1"/>
  <c r="G147" i="1"/>
  <c r="F147" i="1"/>
  <c r="H146" i="1"/>
  <c r="G146" i="1"/>
  <c r="F146" i="1"/>
  <c r="H145" i="1"/>
  <c r="G145" i="1"/>
  <c r="F145" i="1"/>
  <c r="H144" i="1"/>
  <c r="G144" i="1"/>
  <c r="F144" i="1"/>
  <c r="H142" i="1"/>
  <c r="G142" i="1"/>
  <c r="F142" i="1"/>
  <c r="H138" i="1"/>
  <c r="G138" i="1"/>
  <c r="F138" i="1"/>
  <c r="H137" i="1"/>
  <c r="G137" i="1"/>
  <c r="F137" i="1"/>
  <c r="H136" i="1"/>
  <c r="G136" i="1"/>
  <c r="F136" i="1"/>
  <c r="H135" i="1"/>
  <c r="G135" i="1"/>
  <c r="F135" i="1"/>
  <c r="H198" i="1"/>
  <c r="G198" i="1"/>
  <c r="F198" i="1"/>
  <c r="H222" i="1"/>
  <c r="G222" i="1"/>
  <c r="F222" i="1"/>
  <c r="H221" i="1"/>
  <c r="G221" i="1"/>
  <c r="F221" i="1"/>
  <c r="H220" i="1"/>
  <c r="G220" i="1"/>
  <c r="F220" i="1"/>
  <c r="H219" i="1"/>
  <c r="G219" i="1"/>
  <c r="F219" i="1"/>
  <c r="H61" i="1"/>
  <c r="G61" i="1"/>
  <c r="F61" i="1"/>
  <c r="F258" i="1"/>
  <c r="G258" i="1"/>
  <c r="H258" i="1"/>
  <c r="F259" i="1"/>
  <c r="G259" i="1"/>
  <c r="H259" i="1"/>
  <c r="H60" i="1"/>
  <c r="G60" i="1"/>
  <c r="F60" i="1"/>
  <c r="H59" i="1"/>
  <c r="G59" i="1"/>
  <c r="F59" i="1"/>
  <c r="H58" i="1"/>
  <c r="G58" i="1"/>
  <c r="F58" i="1"/>
  <c r="H57" i="1"/>
  <c r="G57" i="1"/>
  <c r="F57" i="1"/>
  <c r="H246" i="1"/>
  <c r="G246" i="1"/>
  <c r="F246" i="1"/>
  <c r="H56" i="1"/>
  <c r="G56" i="1"/>
  <c r="F56" i="1"/>
  <c r="H265" i="1"/>
  <c r="G265" i="1"/>
  <c r="F265" i="1"/>
  <c r="H264" i="1"/>
  <c r="G264" i="1"/>
  <c r="F264" i="1"/>
  <c r="H52" i="1"/>
  <c r="G52" i="1"/>
  <c r="F52" i="1"/>
  <c r="H51" i="1"/>
  <c r="G51" i="1"/>
  <c r="F51" i="1"/>
  <c r="H218" i="1"/>
  <c r="G218" i="1"/>
  <c r="F218" i="1"/>
  <c r="H217" i="1"/>
  <c r="G217" i="1"/>
  <c r="F217" i="1"/>
  <c r="H50" i="1"/>
  <c r="G50" i="1"/>
  <c r="F50" i="1"/>
  <c r="H49" i="1"/>
  <c r="G49" i="1"/>
  <c r="F49" i="1"/>
  <c r="H48" i="1"/>
  <c r="G48" i="1"/>
  <c r="F48" i="1"/>
  <c r="H47" i="1"/>
  <c r="G47" i="1"/>
  <c r="F47" i="1"/>
  <c r="H46" i="1"/>
  <c r="G46" i="1"/>
  <c r="F46" i="1"/>
  <c r="H35" i="1"/>
  <c r="G35" i="1"/>
  <c r="F35" i="1"/>
  <c r="H34" i="1"/>
  <c r="G34" i="1"/>
  <c r="F34" i="1"/>
  <c r="H33" i="1"/>
  <c r="G33" i="1"/>
  <c r="F33" i="1"/>
  <c r="H31" i="1"/>
  <c r="G31" i="1"/>
  <c r="F31" i="1"/>
  <c r="H245" i="1"/>
  <c r="G245" i="1"/>
  <c r="F245" i="1"/>
  <c r="H193" i="1"/>
  <c r="G193" i="1"/>
  <c r="F193" i="1"/>
  <c r="H244" i="1"/>
  <c r="G244" i="1"/>
  <c r="F244" i="1"/>
  <c r="H247" i="1"/>
  <c r="G247" i="1"/>
  <c r="F247" i="1"/>
  <c r="H253" i="1"/>
  <c r="G253" i="1"/>
  <c r="F253" i="1"/>
  <c r="H251" i="1"/>
  <c r="G251" i="1"/>
  <c r="F251" i="1"/>
  <c r="H250" i="1"/>
  <c r="G250" i="1"/>
  <c r="F250" i="1"/>
  <c r="H249" i="1"/>
  <c r="G249" i="1"/>
  <c r="F249" i="1"/>
  <c r="H248" i="1"/>
  <c r="G248" i="1"/>
  <c r="F248" i="1"/>
  <c r="H274" i="1"/>
  <c r="G274" i="1"/>
  <c r="F274" i="1"/>
  <c r="H254" i="1"/>
  <c r="G254" i="1"/>
  <c r="F254" i="1"/>
  <c r="H255" i="1"/>
  <c r="G255" i="1"/>
  <c r="F255" i="1"/>
  <c r="H261" i="1"/>
  <c r="G261" i="1"/>
  <c r="F261" i="1"/>
  <c r="H262" i="1"/>
  <c r="G262" i="1"/>
  <c r="F262" i="1"/>
  <c r="H268" i="1"/>
  <c r="G268" i="1"/>
  <c r="F268" i="1"/>
  <c r="H271" i="1"/>
  <c r="G271" i="1"/>
  <c r="F271" i="1"/>
  <c r="H275" i="1"/>
  <c r="G275" i="1"/>
  <c r="F275" i="1"/>
  <c r="H184" i="1"/>
  <c r="G184" i="1"/>
  <c r="F184" i="1"/>
  <c r="H319" i="1"/>
  <c r="G319" i="1"/>
  <c r="F319" i="1"/>
  <c r="H201" i="1"/>
  <c r="G201" i="1"/>
  <c r="F201" i="1"/>
  <c r="H200" i="1"/>
  <c r="G200" i="1"/>
  <c r="F200" i="1"/>
  <c r="I199" i="1"/>
  <c r="H199" i="1"/>
  <c r="G199" i="1"/>
  <c r="H190" i="1"/>
  <c r="G190" i="1"/>
  <c r="F190" i="1"/>
  <c r="H134" i="1"/>
  <c r="G134" i="1"/>
  <c r="F134" i="1"/>
  <c r="H125" i="1"/>
  <c r="G125" i="1"/>
  <c r="F125" i="1"/>
  <c r="H122" i="1"/>
  <c r="G122" i="1"/>
  <c r="F122" i="1"/>
  <c r="H121" i="1"/>
  <c r="G121" i="1"/>
  <c r="F121" i="1"/>
  <c r="H120" i="1"/>
  <c r="G120" i="1"/>
  <c r="F120" i="1"/>
  <c r="H119" i="1"/>
  <c r="G119" i="1"/>
  <c r="F119" i="1"/>
  <c r="H118" i="1"/>
  <c r="G118" i="1"/>
  <c r="F118" i="1"/>
  <c r="H117" i="1"/>
  <c r="G117" i="1"/>
  <c r="F117" i="1"/>
  <c r="H116" i="1"/>
  <c r="G116" i="1"/>
  <c r="F116" i="1"/>
  <c r="H115" i="1"/>
  <c r="G115" i="1"/>
  <c r="F115" i="1"/>
  <c r="H114" i="1"/>
  <c r="G114" i="1"/>
  <c r="F114" i="1"/>
  <c r="H113" i="1"/>
  <c r="G113" i="1"/>
  <c r="F113" i="1"/>
  <c r="H112" i="1"/>
  <c r="G112" i="1"/>
  <c r="F112" i="1"/>
  <c r="H111" i="1"/>
  <c r="G111" i="1"/>
  <c r="F111" i="1"/>
  <c r="H110" i="1"/>
  <c r="G110" i="1"/>
  <c r="F110" i="1"/>
  <c r="H109" i="1"/>
  <c r="G109" i="1"/>
  <c r="F109" i="1"/>
  <c r="H183" i="1"/>
  <c r="G183" i="1"/>
  <c r="F183" i="1"/>
  <c r="H182" i="1"/>
  <c r="G182" i="1"/>
  <c r="F182" i="1"/>
  <c r="H181" i="1"/>
  <c r="G181" i="1"/>
  <c r="F181" i="1"/>
  <c r="H180" i="1"/>
  <c r="G180" i="1"/>
  <c r="F180" i="1"/>
  <c r="H179" i="1"/>
  <c r="G179" i="1"/>
  <c r="F179" i="1"/>
  <c r="H434" i="1"/>
  <c r="G434" i="1"/>
  <c r="F434" i="1"/>
  <c r="H443" i="1"/>
  <c r="G443" i="1"/>
  <c r="F443" i="1"/>
  <c r="H289" i="1" l="1"/>
  <c r="G289" i="1"/>
  <c r="F289" i="1"/>
  <c r="H288" i="1"/>
  <c r="G288" i="1"/>
  <c r="F288" i="1"/>
  <c r="H287" i="1"/>
  <c r="G287" i="1"/>
  <c r="F287" i="1"/>
  <c r="H286" i="1"/>
  <c r="G286" i="1"/>
  <c r="F286" i="1"/>
  <c r="H285" i="1"/>
  <c r="G285" i="1"/>
  <c r="F285" i="1"/>
  <c r="H284" i="1"/>
  <c r="G284" i="1"/>
  <c r="F284" i="1"/>
  <c r="H376" i="1"/>
  <c r="G376" i="1"/>
  <c r="F376" i="1"/>
  <c r="H206" i="1"/>
  <c r="G206" i="1"/>
  <c r="F206" i="1"/>
  <c r="H204" i="1"/>
  <c r="G204" i="1"/>
  <c r="F204" i="1"/>
  <c r="H203" i="1"/>
  <c r="G203" i="1"/>
  <c r="F203" i="1"/>
  <c r="H205" i="1"/>
  <c r="G205" i="1"/>
  <c r="F205" i="1"/>
  <c r="H211" i="1"/>
  <c r="G211" i="1"/>
  <c r="F211" i="1"/>
  <c r="H210" i="1"/>
  <c r="G210" i="1"/>
  <c r="F210" i="1"/>
  <c r="H207" i="1"/>
  <c r="G207" i="1"/>
  <c r="F207" i="1"/>
  <c r="H215" i="1"/>
  <c r="G215" i="1"/>
  <c r="F215" i="1"/>
  <c r="H214" i="1"/>
  <c r="G214" i="1"/>
  <c r="F214" i="1"/>
  <c r="H213" i="1"/>
  <c r="G213" i="1"/>
  <c r="F213" i="1"/>
  <c r="H212" i="1"/>
  <c r="G212" i="1"/>
  <c r="F212" i="1"/>
  <c r="H101" i="1"/>
  <c r="G101" i="1"/>
  <c r="F101" i="1"/>
  <c r="H100" i="1"/>
  <c r="G100" i="1"/>
  <c r="F100" i="1"/>
  <c r="H78" i="1"/>
  <c r="G78" i="1"/>
  <c r="F78" i="1"/>
  <c r="H77" i="1"/>
  <c r="G77" i="1"/>
  <c r="F77" i="1"/>
  <c r="H76" i="1"/>
  <c r="G76" i="1"/>
  <c r="F76" i="1"/>
  <c r="H75" i="1"/>
  <c r="G75" i="1"/>
  <c r="F75" i="1"/>
  <c r="H74" i="1"/>
  <c r="G74" i="1"/>
  <c r="F74" i="1"/>
  <c r="H73" i="1"/>
  <c r="G73" i="1"/>
  <c r="F73" i="1"/>
  <c r="H72" i="1"/>
  <c r="G72" i="1"/>
  <c r="F72" i="1"/>
  <c r="H98" i="1"/>
  <c r="G98" i="1"/>
  <c r="F98" i="1"/>
  <c r="H379" i="1" l="1"/>
  <c r="G379" i="1"/>
  <c r="F379" i="1"/>
  <c r="H313" i="1"/>
  <c r="G313" i="1"/>
  <c r="F313" i="1"/>
  <c r="H440" i="1"/>
  <c r="G440" i="1"/>
  <c r="F440" i="1"/>
  <c r="H439" i="1"/>
  <c r="G439" i="1"/>
  <c r="F439" i="1"/>
  <c r="H433" i="1"/>
  <c r="G433" i="1"/>
  <c r="F433" i="1"/>
  <c r="H133" i="1"/>
  <c r="G133" i="1"/>
  <c r="F133" i="1"/>
  <c r="F371" i="1"/>
  <c r="G371" i="1"/>
  <c r="H371" i="1"/>
  <c r="F372" i="1"/>
  <c r="G372" i="1"/>
  <c r="H372" i="1"/>
  <c r="F373" i="1"/>
  <c r="G373" i="1"/>
  <c r="H373" i="1"/>
  <c r="G370" i="1"/>
  <c r="G374" i="1"/>
  <c r="F370" i="1"/>
  <c r="F374" i="1"/>
  <c r="H374" i="1"/>
  <c r="F369" i="1"/>
  <c r="G369" i="1"/>
  <c r="H369" i="1"/>
  <c r="H209" i="1"/>
  <c r="G209" i="1"/>
  <c r="F209" i="1"/>
  <c r="H208" i="1"/>
  <c r="G208" i="1"/>
  <c r="F208" i="1"/>
  <c r="H362" i="1"/>
  <c r="G362" i="1"/>
  <c r="F362" i="1"/>
  <c r="H361" i="1"/>
  <c r="G361" i="1"/>
  <c r="F361" i="1"/>
  <c r="H360" i="1"/>
  <c r="G360" i="1"/>
  <c r="F360" i="1"/>
  <c r="H359" i="1"/>
  <c r="G359" i="1"/>
  <c r="F359" i="1"/>
  <c r="H26" i="1"/>
  <c r="G26" i="1"/>
  <c r="F26" i="1"/>
  <c r="H23" i="1"/>
  <c r="H24" i="1"/>
  <c r="H25" i="1"/>
  <c r="G23" i="1"/>
  <c r="G24" i="1"/>
  <c r="G25" i="1"/>
  <c r="F23" i="1"/>
  <c r="F24" i="1"/>
  <c r="F25" i="1"/>
  <c r="H20" i="1"/>
  <c r="G20" i="1"/>
  <c r="F20" i="1"/>
  <c r="H375" i="1" l="1"/>
  <c r="F375" i="1"/>
  <c r="H365" i="1"/>
  <c r="H366" i="1"/>
  <c r="G365" i="1"/>
  <c r="G366" i="1"/>
  <c r="F365" i="1"/>
  <c r="F366" i="1"/>
  <c r="H370" i="1"/>
  <c r="F368" i="1"/>
  <c r="G368" i="1"/>
  <c r="H368" i="1"/>
  <c r="H367" i="1"/>
  <c r="G367" i="1"/>
  <c r="F367" i="1"/>
  <c r="F300" i="1"/>
  <c r="G300" i="1"/>
  <c r="H300" i="1"/>
  <c r="H298" i="1"/>
  <c r="G298" i="1"/>
  <c r="F298" i="1"/>
  <c r="H316" i="1"/>
  <c r="G316" i="1"/>
  <c r="F316" i="1"/>
  <c r="H290" i="1"/>
  <c r="G290" i="1"/>
  <c r="F290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H99" i="1"/>
  <c r="G99" i="1"/>
  <c r="F99" i="1"/>
  <c r="H4" i="1"/>
  <c r="H5" i="1"/>
  <c r="H7" i="1"/>
  <c r="H9" i="1"/>
  <c r="H11" i="1"/>
  <c r="H13" i="1"/>
  <c r="H14" i="1"/>
  <c r="H15" i="1"/>
  <c r="H16" i="1"/>
  <c r="H17" i="1"/>
  <c r="H18" i="1"/>
  <c r="H19" i="1"/>
  <c r="H22" i="1"/>
  <c r="H27" i="1"/>
  <c r="H28" i="1"/>
  <c r="H29" i="1"/>
  <c r="H30" i="1"/>
  <c r="H66" i="1"/>
  <c r="H71" i="1"/>
  <c r="H102" i="1"/>
  <c r="H103" i="1"/>
  <c r="H104" i="1"/>
  <c r="H105" i="1"/>
  <c r="H106" i="1"/>
  <c r="H107" i="1"/>
  <c r="H108" i="1"/>
  <c r="H154" i="1"/>
  <c r="H178" i="1"/>
  <c r="H185" i="1"/>
  <c r="H186" i="1"/>
  <c r="H187" i="1"/>
  <c r="H188" i="1"/>
  <c r="H189" i="1"/>
  <c r="H191" i="1"/>
  <c r="H192" i="1"/>
  <c r="H216" i="1"/>
  <c r="H238" i="1"/>
  <c r="H263" i="1"/>
  <c r="H270" i="1"/>
  <c r="H272" i="1"/>
  <c r="H273" i="1"/>
  <c r="H276" i="1"/>
  <c r="H277" i="1"/>
  <c r="H278" i="1"/>
  <c r="H279" i="1"/>
  <c r="H280" i="1"/>
  <c r="H291" i="1"/>
  <c r="H292" i="1"/>
  <c r="H293" i="1"/>
  <c r="H294" i="1"/>
  <c r="H295" i="1"/>
  <c r="H296" i="1"/>
  <c r="H301" i="1"/>
  <c r="H302" i="1"/>
  <c r="H306" i="1"/>
  <c r="H307" i="1"/>
  <c r="H308" i="1"/>
  <c r="H314" i="1"/>
  <c r="H315" i="1"/>
  <c r="H317" i="1"/>
  <c r="H318" i="1"/>
  <c r="H320" i="1"/>
  <c r="H32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" i="1"/>
  <c r="G4" i="1"/>
  <c r="G5" i="1"/>
  <c r="G7" i="1"/>
  <c r="G9" i="1"/>
  <c r="G11" i="1"/>
  <c r="G13" i="1"/>
  <c r="G14" i="1"/>
  <c r="G15" i="1"/>
  <c r="G16" i="1"/>
  <c r="G17" i="1"/>
  <c r="G18" i="1"/>
  <c r="G19" i="1"/>
  <c r="G22" i="1"/>
  <c r="G27" i="1"/>
  <c r="G28" i="1"/>
  <c r="G29" i="1"/>
  <c r="G30" i="1"/>
  <c r="G66" i="1"/>
  <c r="G71" i="1"/>
  <c r="G102" i="1"/>
  <c r="G103" i="1"/>
  <c r="G104" i="1"/>
  <c r="G105" i="1"/>
  <c r="G106" i="1"/>
  <c r="G107" i="1"/>
  <c r="G108" i="1"/>
  <c r="G154" i="1"/>
  <c r="G178" i="1"/>
  <c r="G185" i="1"/>
  <c r="G186" i="1"/>
  <c r="G187" i="1"/>
  <c r="G188" i="1"/>
  <c r="G189" i="1"/>
  <c r="G191" i="1"/>
  <c r="G192" i="1"/>
  <c r="G216" i="1"/>
  <c r="G238" i="1"/>
  <c r="G263" i="1"/>
  <c r="G270" i="1"/>
  <c r="G272" i="1"/>
  <c r="G273" i="1"/>
  <c r="G276" i="1"/>
  <c r="G277" i="1"/>
  <c r="G278" i="1"/>
  <c r="G279" i="1"/>
  <c r="G280" i="1"/>
  <c r="G291" i="1"/>
  <c r="G292" i="1"/>
  <c r="G293" i="1"/>
  <c r="G294" i="1"/>
  <c r="G295" i="1"/>
  <c r="G296" i="1"/>
  <c r="G301" i="1"/>
  <c r="G302" i="1"/>
  <c r="G306" i="1"/>
  <c r="G307" i="1"/>
  <c r="G308" i="1"/>
  <c r="G314" i="1"/>
  <c r="G315" i="1"/>
  <c r="G317" i="1"/>
  <c r="G318" i="1"/>
  <c r="G320" i="1"/>
  <c r="G32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" i="1"/>
  <c r="F11" i="1"/>
  <c r="F13" i="1"/>
  <c r="F14" i="1"/>
  <c r="F15" i="1"/>
  <c r="F16" i="1"/>
  <c r="F17" i="1"/>
  <c r="F18" i="1"/>
  <c r="F19" i="1"/>
  <c r="F22" i="1"/>
  <c r="F27" i="1"/>
  <c r="F28" i="1"/>
  <c r="F29" i="1"/>
  <c r="F30" i="1"/>
  <c r="F66" i="1"/>
  <c r="F71" i="1"/>
  <c r="F102" i="1"/>
  <c r="F103" i="1"/>
  <c r="F104" i="1"/>
  <c r="F105" i="1"/>
  <c r="F106" i="1"/>
  <c r="F107" i="1"/>
  <c r="F108" i="1"/>
  <c r="F154" i="1"/>
  <c r="F178" i="1"/>
  <c r="F185" i="1"/>
  <c r="F186" i="1"/>
  <c r="F187" i="1"/>
  <c r="F188" i="1"/>
  <c r="F189" i="1"/>
  <c r="F191" i="1"/>
  <c r="F192" i="1"/>
  <c r="F216" i="1"/>
  <c r="F238" i="1"/>
  <c r="F263" i="1"/>
  <c r="F270" i="1"/>
  <c r="F272" i="1"/>
  <c r="F273" i="1"/>
  <c r="F276" i="1"/>
  <c r="F277" i="1"/>
  <c r="F278" i="1"/>
  <c r="F279" i="1"/>
  <c r="F280" i="1"/>
  <c r="F291" i="1"/>
  <c r="F292" i="1"/>
  <c r="F293" i="1"/>
  <c r="F294" i="1"/>
  <c r="F295" i="1"/>
  <c r="F296" i="1"/>
  <c r="F301" i="1"/>
  <c r="F302" i="1"/>
  <c r="F306" i="1"/>
  <c r="F307" i="1"/>
  <c r="F308" i="1"/>
  <c r="F314" i="1"/>
  <c r="F315" i="1"/>
  <c r="F317" i="1"/>
  <c r="F318" i="1"/>
  <c r="F320" i="1"/>
  <c r="F32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4" i="1"/>
  <c r="F5" i="1"/>
  <c r="F7" i="1"/>
  <c r="F9" i="1"/>
  <c r="F3" i="1"/>
</calcChain>
</file>

<file path=xl/sharedStrings.xml><?xml version="1.0" encoding="utf-8"?>
<sst xmlns="http://schemas.openxmlformats.org/spreadsheetml/2006/main" count="573" uniqueCount="332">
  <si>
    <t>№</t>
  </si>
  <si>
    <t>Наименование</t>
  </si>
  <si>
    <t>Образец</t>
  </si>
  <si>
    <t>Ракета</t>
  </si>
  <si>
    <t>Спутник</t>
  </si>
  <si>
    <t>Космонавт</t>
  </si>
  <si>
    <t>Космонавт рыжий</t>
  </si>
  <si>
    <t>Космонавт с чемоданом (белый)</t>
  </si>
  <si>
    <t>Космонавт с чемоданом (рыжий)</t>
  </si>
  <si>
    <t>Космонавт с флагом (белый)</t>
  </si>
  <si>
    <t>Космонавт с флагом (рыжий)</t>
  </si>
  <si>
    <t>Космонавт в невесомости (белый)</t>
  </si>
  <si>
    <t>Космонавт в невесомости (оранжевый)</t>
  </si>
  <si>
    <t xml:space="preserve">Белка и стрелка </t>
  </si>
  <si>
    <t>Ракета с космонавтом</t>
  </si>
  <si>
    <t>Луноход</t>
  </si>
  <si>
    <t>Буран</t>
  </si>
  <si>
    <t>Восток</t>
  </si>
  <si>
    <t>Союз</t>
  </si>
  <si>
    <t>Космонавт в открытом космосе</t>
  </si>
  <si>
    <t>Энергия Буран</t>
  </si>
  <si>
    <t>Серия «Ретро-техника»</t>
  </si>
  <si>
    <t>Аврора</t>
  </si>
  <si>
    <t>Цистерна «Молоко»</t>
  </si>
  <si>
    <t>Цистерна «Квас»</t>
  </si>
  <si>
    <t>Баркас</t>
  </si>
  <si>
    <t>Шар «СССР»</t>
  </si>
  <si>
    <t>Шар «Серп и Молот»</t>
  </si>
  <si>
    <t>Шар «Звезда»</t>
  </si>
  <si>
    <t>Шар «Часы»</t>
  </si>
  <si>
    <t>Шар «Белка и Стрелка»</t>
  </si>
  <si>
    <t>Шар «Карта СССР»</t>
  </si>
  <si>
    <t>Серия «Домики»</t>
  </si>
  <si>
    <t>Швеция</t>
  </si>
  <si>
    <t>Франция</t>
  </si>
  <si>
    <t>Голландия</t>
  </si>
  <si>
    <t>Германия</t>
  </si>
  <si>
    <t>Россия</t>
  </si>
  <si>
    <t>Маяк круглый</t>
  </si>
  <si>
    <t>Маяк квадратный</t>
  </si>
  <si>
    <t>Маяк маленький</t>
  </si>
  <si>
    <t>Серия «Профессии»</t>
  </si>
  <si>
    <t>Пожарный</t>
  </si>
  <si>
    <t>Доктор</t>
  </si>
  <si>
    <t>Подводник</t>
  </si>
  <si>
    <t>Повар</t>
  </si>
  <si>
    <t>Дворник</t>
  </si>
  <si>
    <t>Учительница</t>
  </si>
  <si>
    <t>Стюардесса</t>
  </si>
  <si>
    <t>Повариха</t>
  </si>
  <si>
    <t>Регулировщица</t>
  </si>
  <si>
    <t>Мед.сестра</t>
  </si>
  <si>
    <t>Официантка</t>
  </si>
  <si>
    <t>Проводница</t>
  </si>
  <si>
    <t>Серия «Солдатики»</t>
  </si>
  <si>
    <t>Белогвардеец</t>
  </si>
  <si>
    <t>Богатырь</t>
  </si>
  <si>
    <t>Буденовец</t>
  </si>
  <si>
    <t>Подарочная Упаковка</t>
  </si>
  <si>
    <t>1205</t>
  </si>
  <si>
    <t>1355</t>
  </si>
  <si>
    <t>Белка и стрелка VIP</t>
  </si>
  <si>
    <t>Подлодка                    Размер: 9 см</t>
  </si>
  <si>
    <t>Самолет военный        Размер: 9 см</t>
  </si>
  <si>
    <t xml:space="preserve">Подарочная коробка на 6 игрушек </t>
  </si>
  <si>
    <t>Шпиль "Двуглавый Орел"                       Высота 29 см, ширина в размахе крыльев 19 см, диаметр 6,5 см</t>
  </si>
  <si>
    <t>Елочная игрушка "Шар-герб России"           размер 8 см</t>
  </si>
  <si>
    <t>«Маяки»</t>
  </si>
  <si>
    <t>Елочная игрушка Мальчик в ракете</t>
  </si>
  <si>
    <t>Елочная игрушка Мальчик с ракетой</t>
  </si>
  <si>
    <t>Елочная игрушка Малышь Зайчик</t>
  </si>
  <si>
    <t>Елочная игрушка Малышь Лисичка</t>
  </si>
  <si>
    <t>Елочная игрушка "Грузовик с елкой"</t>
  </si>
  <si>
    <t>Автобус</t>
  </si>
  <si>
    <t>Красин</t>
  </si>
  <si>
    <t>Москвич 407</t>
  </si>
  <si>
    <t>Паровоз</t>
  </si>
  <si>
    <t>Победа</t>
  </si>
  <si>
    <t>Трамвай</t>
  </si>
  <si>
    <t>Буханка «Скорая помощь»</t>
  </si>
  <si>
    <t>Волга гражданская</t>
  </si>
  <si>
    <t>Волга такси</t>
  </si>
  <si>
    <t>Чайка</t>
  </si>
  <si>
    <t>Запорожец горбатый</t>
  </si>
  <si>
    <t>Троллейбус</t>
  </si>
  <si>
    <t>Пожарная машина</t>
  </si>
  <si>
    <t>Цистерна «Пиво»</t>
  </si>
  <si>
    <t>Москвич 01</t>
  </si>
  <si>
    <t>Запорожец ушастый</t>
  </si>
  <si>
    <t>Копейка</t>
  </si>
  <si>
    <t>Москвич 412</t>
  </si>
  <si>
    <t>Хлеб</t>
  </si>
  <si>
    <t>Бетономешалка</t>
  </si>
  <si>
    <t>Трактор «Кировец» желтый</t>
  </si>
  <si>
    <t>Запорожец спортивный</t>
  </si>
  <si>
    <t>Самолет синий</t>
  </si>
  <si>
    <t>Елочная игрушка "Самосвал"</t>
  </si>
  <si>
    <t>Елочная игрушка "Космический Снеговик"</t>
  </si>
  <si>
    <t>Елочная игрушка "Космический Дед Мороз"</t>
  </si>
  <si>
    <t>Елочная игрушка "Космическая Снегурочка"</t>
  </si>
  <si>
    <t>Елочная игрушка "Девочка на коньках"</t>
  </si>
  <si>
    <t>Елочная игрушка "Мальчик с санками"</t>
  </si>
  <si>
    <t>Елочная игрушка "Мальчик с клюшкой"</t>
  </si>
  <si>
    <t>Елочная игрушка Малышь Тигр</t>
  </si>
  <si>
    <t>Елочная игрушка Бычок геомеррия</t>
  </si>
  <si>
    <t>Елочная игрушка Бычок в шапке</t>
  </si>
  <si>
    <t>Елочная игрушка Бычок  в жилетке</t>
  </si>
  <si>
    <t>Елочная игрушка "Пятерка"</t>
  </si>
  <si>
    <t>Елочная игрушка "Нива спортивная"</t>
  </si>
  <si>
    <t>Елочная игрушка "Нива"</t>
  </si>
  <si>
    <t>Елочная игрушка "Запорожец ушастый - спортивный" бежевый</t>
  </si>
  <si>
    <t>Елочная игрушка Синица и Снегирь</t>
  </si>
  <si>
    <t xml:space="preserve">Подарочная коробка на 1 игрушку    Длина 15.5 см, ширина 12.5 см, высота 8.5 см </t>
  </si>
  <si>
    <t>Елочная игрушка Тигр рыжий</t>
  </si>
  <si>
    <t>цена розница</t>
  </si>
  <si>
    <t>Макушка «Шпиль-звезда» малая   Размер: 26 см высота, диаметр 19 см</t>
  </si>
  <si>
    <t>Елочная игрушка Набор щелкунчик (цветной)</t>
  </si>
  <si>
    <t>Елочная игрушка Тигр Космический</t>
  </si>
  <si>
    <t>Елочная игрушка Тигр с елкой</t>
  </si>
  <si>
    <t>Елочная игрушка Тигр в свитаре</t>
  </si>
  <si>
    <t>Елочная игрушка Тигр клоун</t>
  </si>
  <si>
    <t>Елочная игрушка Такса</t>
  </si>
  <si>
    <t>Елочная игрушка Снегирь</t>
  </si>
  <si>
    <t>Ретро трамвай</t>
  </si>
  <si>
    <t>Автобус ЛИАЗ</t>
  </si>
  <si>
    <t>1550</t>
  </si>
  <si>
    <t>850</t>
  </si>
  <si>
    <t>Елочная игрушка "Копейка спортивная" голубая</t>
  </si>
  <si>
    <t>ИП Баринов Д.О. Торговая марка                 "ФАРФОРОВАЯ МАНУФАКТУРА"                        www.farfor-spb.ru                                                                     E-mail  farfor-spb.ru@mail.ru                                                    +7(921)872-99-43       +7(911) 904-93-44                          САНКТ-ПЕТЕРБУРГ</t>
  </si>
  <si>
    <t>Елочная игрушка "Ангел" с котиком
Размер: высота 10,5 см</t>
  </si>
  <si>
    <t>Елочная игрушка "Ангел" с венком
Размер: высота 10,5 см</t>
  </si>
  <si>
    <t>Елочная игрушка "Ангел" с елочкой
Размер: высота 10,5 см</t>
  </si>
  <si>
    <t>Елочная игрушка "Ангел" доктор
Размер: высота 10,5 см</t>
  </si>
  <si>
    <t>Елочная игрушка "Ангел" с трубой
Размер: высота 10,5 см</t>
  </si>
  <si>
    <t>Елочная игрушка "Ангел" с фонариком
Размер: высота 10,5 см</t>
  </si>
  <si>
    <t>Елочная игрушка "Ангел" со звездой
Размер: высота 10,5 см</t>
  </si>
  <si>
    <t>Елочная игрушка "Ангел" со скрипкой
Размер: высота 10,5 см</t>
  </si>
  <si>
    <t>Елочная игрушка "Снеговик в шапке" синий
Размер: 8 см</t>
  </si>
  <si>
    <t>Елочная игрушка "Снеговик в шапке" красный
Размер: 8 см</t>
  </si>
  <si>
    <t>Елочная игрушка "Снеговик с Ёлочкой" серый
Размер: 11 см</t>
  </si>
  <si>
    <t>Елочная игрушка "Снеговик в шарфе"
Размер: 10 см</t>
  </si>
  <si>
    <t xml:space="preserve">Елочная игрушка "Мишка плюшевый" коричневый с голубым шарфом
</t>
  </si>
  <si>
    <t>Елочная игрушка "Мишка плюшевый" с красным шарфом
Размер: 10,5 см</t>
  </si>
  <si>
    <t>Елочная игрушка "Елка"
Размер: 6,5 см</t>
  </si>
  <si>
    <t>Елочная игрушка "Мальчик"
Размер: 6,5 см</t>
  </si>
  <si>
    <t>Елочная игрушка "Свеча"
Размер: 6,5 см</t>
  </si>
  <si>
    <t>Елочная игрушка "Снеговик"
Размер: 6,5 см</t>
  </si>
  <si>
    <t>Елочная игрушка "Фарфоровая снегурочка"
Размер: 6,5 см</t>
  </si>
  <si>
    <t>Елочная игрушка "Фарфоровый Дед Мороз"
Размер: 6,5 см</t>
  </si>
  <si>
    <t>Елочные игрушки "Конфетки" в подарочной</t>
  </si>
  <si>
    <t>Елочная игрушка "Свинка в какошнике"
Размер: высота 10,5 см</t>
  </si>
  <si>
    <t>1630</t>
  </si>
  <si>
    <t>1970</t>
  </si>
  <si>
    <t>1560</t>
  </si>
  <si>
    <t>серия "шары и шпили"</t>
  </si>
  <si>
    <t>2100</t>
  </si>
  <si>
    <t xml:space="preserve">Шар «Часы» цветной </t>
  </si>
  <si>
    <t>2050</t>
  </si>
  <si>
    <t>1200</t>
  </si>
  <si>
    <t>1540</t>
  </si>
  <si>
    <t>2200</t>
  </si>
  <si>
    <t>1800</t>
  </si>
  <si>
    <t>Ретро елочные игрушки</t>
  </si>
  <si>
    <t>скидка 5%            от 50 000р</t>
  </si>
  <si>
    <t>скидка 15% от 500 000р</t>
  </si>
  <si>
    <t>Набор шаров "Гербы России"</t>
  </si>
  <si>
    <t>Елочная игрушка "Звезда" 10 см</t>
  </si>
  <si>
    <t>2500</t>
  </si>
  <si>
    <t>550</t>
  </si>
  <si>
    <t xml:space="preserve">Подарочная коробка на 2 игрушки 22 х 15,6 х 8.5 см </t>
  </si>
  <si>
    <t>650</t>
  </si>
  <si>
    <t>Подарочная коробка на 3 игрушеки  31,5*16*8,5 см</t>
  </si>
  <si>
    <t>Елочная игрушка "Малышь котик серый"</t>
  </si>
  <si>
    <t>Елочная игрушка "Малышь котик рыжий"</t>
  </si>
  <si>
    <t>Елочная игрушка "Дракон в шапке"
Размер: 10 см</t>
  </si>
  <si>
    <t>Елочная игрушка Кот рыжий с рыбой</t>
  </si>
  <si>
    <t>Елочная игрушка Кот Серый с рыбой</t>
  </si>
  <si>
    <t>Елочная игрушка Кот рыжий с шариком</t>
  </si>
  <si>
    <t>Елочная игрушка Кот серый с шариком</t>
  </si>
  <si>
    <t>Елочная игрушка Кот белый с шариком</t>
  </si>
  <si>
    <t>Елочная игрушка Белый с рыбой</t>
  </si>
  <si>
    <t>Елочная игрушка "Зайчик с морковкой"</t>
  </si>
  <si>
    <t>Елочная игрушка Потапыч с заплаткой</t>
  </si>
  <si>
    <t>Елочная игрушка Домик с елкой</t>
  </si>
  <si>
    <t>Елочная игрушка Будильник</t>
  </si>
  <si>
    <t>Елочная игрушка Щелкунчик</t>
  </si>
  <si>
    <t>Елочная игрушка Щелкунчик на коне</t>
  </si>
  <si>
    <t>Елочная игрушка плоская "Лошадка"</t>
  </si>
  <si>
    <t>Елочная игрушка плоская "Щелкунчик"
Размер: 11 см</t>
  </si>
  <si>
    <t>Елочная игрушка плоская "Мышь Король"
Размер: 11 см</t>
  </si>
  <si>
    <t>Елочная игрушка "Горбуша"
Размер: 4 см</t>
  </si>
  <si>
    <t>Елочная игрушка "Сгущенка"
Размер: 8 см</t>
  </si>
  <si>
    <t>Елочная игрушка "Мальчик - Вратарь"</t>
  </si>
  <si>
    <t>Елочная игрушка "Икра красная"
Размер: 3 см</t>
  </si>
  <si>
    <t>Набор ёлочных игрушек Конфеты Скоморохи</t>
  </si>
  <si>
    <t xml:space="preserve">      куклы ручной работы </t>
  </si>
  <si>
    <t>Ёлочная игрушка Щелкунчик</t>
  </si>
  <si>
    <t>Ёлочная игрушка Летящий Дед Мороз</t>
  </si>
  <si>
    <t>Набор Дети на карнавале №4</t>
  </si>
  <si>
    <t>Ёлочная игрушка Девочка Снегурочка</t>
  </si>
  <si>
    <t xml:space="preserve">Подарочные наборы </t>
  </si>
  <si>
    <t>Набор подарочный из 4-х игрушек "Тройка Деда Мороза"</t>
  </si>
  <si>
    <t xml:space="preserve">Символ года </t>
  </si>
  <si>
    <t>Елочная игрушка "Тушенка"</t>
  </si>
  <si>
    <t>Машинка с елкой</t>
  </si>
  <si>
    <t>Елочная игрушка плоская в подарочной коробке"Коза"
Размер: 10 см</t>
  </si>
  <si>
    <t>Елочная игрушка плоская в подарочной коробке"Волк"
Размер: 10 см</t>
  </si>
  <si>
    <t>Ёлочная игрушка подвесной Дед Мороз с посохом</t>
  </si>
  <si>
    <t xml:space="preserve">Ёлочная игрушка Птица Гамаюн золотая (цвета в асортименте) </t>
  </si>
  <si>
    <t>Ёлочная игрушка клоун на луне</t>
  </si>
  <si>
    <t>Ёлочная игрушка Месяц</t>
  </si>
  <si>
    <t>Ёлочная игрушка "Солнышко"</t>
  </si>
  <si>
    <t>нет</t>
  </si>
  <si>
    <t xml:space="preserve"> </t>
  </si>
  <si>
    <t>Елочная игрушка Набор Калядки-2</t>
  </si>
  <si>
    <t>Елочная игрушка Набор Калядки -1</t>
  </si>
  <si>
    <t>4620</t>
  </si>
  <si>
    <t>скидка 10% от 300 000р</t>
  </si>
  <si>
    <t>Елочная игрушка плоская в подарочной коробке "Дед Мороз"
Размер: 10 см</t>
  </si>
  <si>
    <t>3000</t>
  </si>
  <si>
    <t>2170</t>
  </si>
  <si>
    <t>8570</t>
  </si>
  <si>
    <t>3320</t>
  </si>
  <si>
    <t>11800</t>
  </si>
  <si>
    <t>1570</t>
  </si>
  <si>
    <t>2360</t>
  </si>
  <si>
    <t>1320</t>
  </si>
  <si>
    <t>11900</t>
  </si>
  <si>
    <t>1940</t>
  </si>
  <si>
    <t>2590</t>
  </si>
  <si>
    <t>1720</t>
  </si>
  <si>
    <t>Елочная игрушка Шар плоский "Куранты"                                 8х6,5 см</t>
  </si>
  <si>
    <t>2400</t>
  </si>
  <si>
    <t>Елочная игрушка «Зефирка»  7х7 см</t>
  </si>
  <si>
    <t>Елочная игрушка «Сосулька со снежинками» бел/зол</t>
  </si>
  <si>
    <t>1500</t>
  </si>
  <si>
    <t>Елочная игрушка «Шарик со снежинками» (белый с золотом)                                        8 см</t>
  </si>
  <si>
    <t>Елочная игрушка «Шарик со снежинками» (белый под деколь)                                        8 см</t>
  </si>
  <si>
    <t>Елочная игрушка Шар плоский "Гранат"                                    8х6,5 см</t>
  </si>
  <si>
    <t>Елочная игрушка Шар плоский "Апельсин"                               8х6,5 см</t>
  </si>
  <si>
    <t>Елочная игрушка Шар плоский "Киви"                                       8х6,5 см</t>
  </si>
  <si>
    <t>Елочная игрушка Шар плоский "Лимон"                                    8х6,5 см</t>
  </si>
  <si>
    <t>Елочная игрушка Шар плоский "Помидор"</t>
  </si>
  <si>
    <t>Елочная игрушка Шар плоский "Арбуз"</t>
  </si>
  <si>
    <t>Елочная игрушка новогодний шар "Зимний пейзаж" день        8 см</t>
  </si>
  <si>
    <t>Елочная игрушка новогодний шар "Зимний пейзаж" ночь        8 см</t>
  </si>
  <si>
    <t>1300</t>
  </si>
  <si>
    <t>Елочная игрушка "Домик" большой зимний</t>
  </si>
  <si>
    <t>Елочная игрушка «Домик» большой осенний</t>
  </si>
  <si>
    <t>Елочная игрушка «Домик» большой солнечный</t>
  </si>
  <si>
    <t>Елочная игрушка «Домик» большой весенний</t>
  </si>
  <si>
    <t>Елочная игрушка «Домик» большой летний</t>
  </si>
  <si>
    <t>Елочная игрушка "Шишка" глазурь с золотом</t>
  </si>
  <si>
    <t>Елочная игрушка «Фонарик Питер» утро</t>
  </si>
  <si>
    <t>Елочная игрушка «Фонарик Питер» утро под деколь</t>
  </si>
  <si>
    <t>1400</t>
  </si>
  <si>
    <t>1700</t>
  </si>
  <si>
    <t>Елочная игрушка «Фонарик Москва» ночь</t>
  </si>
  <si>
    <t>Елочная игрушка «Елка» светло-зеленая</t>
  </si>
  <si>
    <t>Елочная игрушка «Снеговик» большой</t>
  </si>
  <si>
    <t>Елочная игрушка "Снежная королева (Снегурочка)"</t>
  </si>
  <si>
    <t>Елочная игрушка "Дед мороз" синий</t>
  </si>
  <si>
    <t>Елочная игрушка «Самосвал» 10х3х4 см</t>
  </si>
  <si>
    <t>Елочная игрушка «Тягач»</t>
  </si>
  <si>
    <t>Елочная игрушка "Бетономешалка"                  11х3х4 см</t>
  </si>
  <si>
    <t>Елочная игрушка «Паровозик»</t>
  </si>
  <si>
    <t>Елочная игрушка "Пакет молока"</t>
  </si>
  <si>
    <t>Елочная игрушка "Автомобиль" голубая под логотип</t>
  </si>
  <si>
    <t>Елочная игрушка «Конфета Кремль»</t>
  </si>
  <si>
    <t>Елочная игрушка «Конфета Звезда»</t>
  </si>
  <si>
    <t>Елочная игрушка «Конфета Мишки»</t>
  </si>
  <si>
    <t>Елочная игрушка «Конфета Труфель»</t>
  </si>
  <si>
    <t>Елочная игрушка «Конфета»</t>
  </si>
  <si>
    <t>2000</t>
  </si>
  <si>
    <t>Елочная игрушка "Автомобиль" скорая</t>
  </si>
  <si>
    <t>Елочная игрушка «Пятачок»</t>
  </si>
  <si>
    <t>Елочная игрушка "Буратино"</t>
  </si>
  <si>
    <t>Елочная игрушка "Пьеро"</t>
  </si>
  <si>
    <t>Елочная игрушка "Мальвина"</t>
  </si>
  <si>
    <t>Елочная игрушка "Танк"</t>
  </si>
  <si>
    <t>Елочная игрушка "Крокодил Гена"</t>
  </si>
  <si>
    <t>Елочная игрушка "Чебурашка"</t>
  </si>
  <si>
    <t>Елочная игрушка "Гитара"</t>
  </si>
  <si>
    <t>Елочная игрушка "Телевизор" под деколь</t>
  </si>
  <si>
    <t>Елочная игрушка "Солнце" желтое</t>
  </si>
  <si>
    <t>Елочная игрушка «Мальчик в шубке» рыжий</t>
  </si>
  <si>
    <t>Елочная игрушка "Малыш из Карлсона"</t>
  </si>
  <si>
    <t>Елочная игрушка "Заяц с мешком" серый</t>
  </si>
  <si>
    <t>Елочная игрушка «Бутылка шампанского Советское» золото</t>
  </si>
  <si>
    <t>Елочная игрушка «Сказочный месяц» синий</t>
  </si>
  <si>
    <t>Елочная игрушка «Винни-Пух»</t>
  </si>
  <si>
    <t>Елочная игрушка «Шарик со снежинками» (белый под деколь ваш логотип)                                        8 см</t>
  </si>
  <si>
    <t xml:space="preserve">Елочная игрушка Синица </t>
  </si>
  <si>
    <t xml:space="preserve">Серия «Домики» </t>
  </si>
  <si>
    <t>Елочная игрушка новогодний шар "Зимний пейзаж" день      8 см</t>
  </si>
  <si>
    <t xml:space="preserve"> "Дети </t>
  </si>
  <si>
    <t>Елочная игрушка «Мальчик в шубке» серый</t>
  </si>
  <si>
    <t>Подарочная коробка на 1 игрушеку с окошком</t>
  </si>
  <si>
    <t>Елочная игрушка Набор Калядки-1</t>
  </si>
  <si>
    <t>Елочная игрушка "Автомобиль" волга черная</t>
  </si>
  <si>
    <t>Елочная игрушка "Автомобиль" волга голубая</t>
  </si>
  <si>
    <t>Елочная игрушка "Автомобиль" волга желтая</t>
  </si>
  <si>
    <t>Подарочная коробка на 1 игрушеку с наполнителем</t>
  </si>
  <si>
    <t>350</t>
  </si>
  <si>
    <t>250</t>
  </si>
  <si>
    <t>120</t>
  </si>
  <si>
    <t>750</t>
  </si>
  <si>
    <t>950</t>
  </si>
  <si>
    <t xml:space="preserve">Набор ёлочных игрушек Конфеты Скоморохи </t>
  </si>
  <si>
    <t>Набор ёлочных игрушек Конфеты Русские былины</t>
  </si>
  <si>
    <t>Елочная игрушка "Ежик в тумане"</t>
  </si>
  <si>
    <t>Набор ёлочных игрушек Конфеты ЦИРК</t>
  </si>
  <si>
    <t>Скульптура Мороз Иванович                           17 х 10 х 30см</t>
  </si>
  <si>
    <t>Шар Новогодний Русские мифы d 8см</t>
  </si>
  <si>
    <t>Шар Новогодний d 8см стиль Пэчворк</t>
  </si>
  <si>
    <t>Шар Новогодний d 8см</t>
  </si>
  <si>
    <t>Шар Новогодний Сказки d 8см  в асортименте</t>
  </si>
  <si>
    <t>Елочная игрушка Желуд 3,5х3,5х5см</t>
  </si>
  <si>
    <t>Елочная игрушка Месяц  4,5х2,5х7,5см</t>
  </si>
  <si>
    <t>Елочная игрушка Шишка  3,5х3,5х6см</t>
  </si>
  <si>
    <t>Елочная игрушка Солнце 9х3,5х9см</t>
  </si>
  <si>
    <t>Елочная игрушка Балерина       4,5х4,5х13см</t>
  </si>
  <si>
    <t>Елочная игрушка Щелкунчик           5х2х11см</t>
  </si>
  <si>
    <t>Елочная игрушка Звезда 6,5х2,5х6,5см</t>
  </si>
  <si>
    <t>Елочная игрушка Мышиный король</t>
  </si>
  <si>
    <t>Шар Новогодний               d 6,5см</t>
  </si>
  <si>
    <t>Скульптура Снегурочка 11,5 х 11,5 х 31см</t>
  </si>
  <si>
    <t>Скульптура Снегурочка с лисой              9х8,5х14,5см</t>
  </si>
  <si>
    <t>Скульптура Дед Мороз   10,5х10,5х15,5см</t>
  </si>
  <si>
    <t>Набор Елочных шаров     d 6.5см Русские Былины</t>
  </si>
  <si>
    <t>Набор Елочных шаров Скоморохи d 6,5 см</t>
  </si>
  <si>
    <t>Набор Елочных шаров      d 6.5см Русский цирк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</si>
</sst>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1" formatCode="_-* #,##0\ _₽_-;\-* #,##0\ _₽_-;_-* &quot;-&quot;\ _₽_-;_-@_-"/>
  </numFmts>
  <fonts count="16">
    <font>
      <sz val="10"/>
      <color indexed="8"/>
      <name val="Helvetica Neue"/>
    </font>
    <font>
      <b/>
      <u/>
      <sz val="12"/>
      <color indexed="8"/>
      <name val="Helvetica Neue"/>
    </font>
    <font>
      <b/>
      <sz val="10"/>
      <color indexed="8"/>
      <name val="Helvetica Neue"/>
    </font>
    <font>
      <b/>
      <sz val="12"/>
      <color indexed="8"/>
      <name val="Helvetica Neue"/>
      <charset val="204"/>
    </font>
    <font>
      <sz val="11"/>
      <color indexed="8"/>
      <name val="Helvetica Neue"/>
      <charset val="204"/>
    </font>
    <font>
      <b/>
      <sz val="10"/>
      <color rgb="FFFF0000"/>
      <name val="Helvetica Neue"/>
      <charset val="204"/>
    </font>
    <font>
      <sz val="10"/>
      <color indexed="8"/>
      <name val="Helvetica Neue"/>
      <charset val="204"/>
    </font>
    <font>
      <sz val="10"/>
      <name val="Helvetica Neue"/>
      <charset val="204"/>
    </font>
    <font>
      <b/>
      <sz val="12"/>
      <color indexed="8"/>
      <name val="Helvetica Neue"/>
    </font>
    <font>
      <b/>
      <sz val="10"/>
      <color indexed="8"/>
      <name val="Helvetica Neue"/>
      <charset val="204"/>
    </font>
    <font>
      <sz val="14"/>
      <color indexed="8"/>
      <name val="Helvetica Neue"/>
    </font>
    <font>
      <sz val="12"/>
      <color indexed="8"/>
      <name val="Helvetica Neue"/>
    </font>
    <font>
      <sz val="10"/>
      <color indexed="8"/>
      <name val="Helvetica Neue"/>
    </font>
    <font>
      <sz val="10"/>
      <color rgb="FF000000"/>
      <name val="Helvetica Neue"/>
    </font>
    <font>
      <b/>
      <sz val="14"/>
      <color indexed="8"/>
      <name val="Helvetica Neue"/>
      <charset val="204"/>
    </font>
    <font>
      <b/>
      <sz val="12"/>
      <color rgb="FF000000"/>
      <name val="Helvetica Neue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4"/>
        <bgColor auto="1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0"/>
      </left>
      <right/>
      <top/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 style="thin">
        <color indexed="10"/>
      </left>
      <right/>
      <top/>
      <bottom style="thin">
        <color indexed="1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2">
    <xf numFmtId="0" fontId="0" fillId="0" borderId="0" applyNumberFormat="0" applyFill="0" applyBorder="0" applyProtection="0">
      <alignment vertical="top" wrapText="1"/>
    </xf>
    <xf numFmtId="41" fontId="12" fillId="0" borderId="0" applyFont="0" applyFill="0" applyBorder="0" applyAlignment="0" applyProtection="0"/>
  </cellStyleXfs>
  <cellXfs count="162">
    <xf numFmtId="0" fontId="0" fillId="0" borderId="0" xfId="0">
      <alignment vertical="top" wrapText="1"/>
    </xf>
    <xf numFmtId="0" fontId="0" fillId="0" borderId="0" xfId="0" applyNumberFormat="1">
      <alignment vertical="top" wrapText="1"/>
    </xf>
    <xf numFmtId="0" fontId="0" fillId="2" borderId="2" xfId="0" applyFill="1" applyBorder="1">
      <alignment vertical="top" wrapText="1"/>
    </xf>
    <xf numFmtId="0" fontId="0" fillId="2" borderId="3" xfId="0" applyFill="1" applyBorder="1">
      <alignment vertical="top" wrapText="1"/>
    </xf>
    <xf numFmtId="0" fontId="0" fillId="2" borderId="4" xfId="0" applyFill="1" applyBorder="1">
      <alignment vertical="top" wrapText="1"/>
    </xf>
    <xf numFmtId="49" fontId="2" fillId="2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49" fontId="2" fillId="5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 wrapText="1"/>
    </xf>
    <xf numFmtId="0" fontId="0" fillId="0" borderId="1" xfId="0" applyNumberFormat="1" applyBorder="1">
      <alignment vertical="top" wrapText="1"/>
    </xf>
    <xf numFmtId="49" fontId="1" fillId="2" borderId="1" xfId="0" applyNumberFormat="1" applyFont="1" applyFill="1" applyBorder="1" applyAlignment="1">
      <alignment horizontal="center" vertical="center"/>
    </xf>
    <xf numFmtId="0" fontId="0" fillId="0" borderId="1" xfId="0" applyBorder="1">
      <alignment vertical="top" wrapText="1"/>
    </xf>
    <xf numFmtId="0" fontId="2" fillId="4" borderId="1" xfId="0" applyNumberFormat="1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3" fillId="0" borderId="1" xfId="0" applyNumberFormat="1" applyFont="1" applyBorder="1" applyAlignment="1">
      <alignment horizontal="center" vertical="center" wrapText="1"/>
    </xf>
    <xf numFmtId="49" fontId="2" fillId="3" borderId="5" xfId="0" applyNumberFormat="1" applyFont="1" applyFill="1" applyBorder="1" applyAlignment="1">
      <alignment horizontal="center" vertical="center" wrapText="1"/>
    </xf>
    <xf numFmtId="49" fontId="1" fillId="2" borderId="7" xfId="0" applyNumberFormat="1" applyFont="1" applyFill="1" applyBorder="1" applyAlignment="1">
      <alignment horizontal="center" vertical="center"/>
    </xf>
    <xf numFmtId="0" fontId="0" fillId="0" borderId="9" xfId="0" applyNumberFormat="1" applyBorder="1">
      <alignment vertical="top" wrapText="1"/>
    </xf>
    <xf numFmtId="0" fontId="0" fillId="0" borderId="10" xfId="0" applyNumberFormat="1" applyBorder="1">
      <alignment vertical="top" wrapText="1"/>
    </xf>
    <xf numFmtId="0" fontId="0" fillId="0" borderId="11" xfId="0" applyNumberFormat="1" applyBorder="1">
      <alignment vertical="top" wrapText="1"/>
    </xf>
    <xf numFmtId="0" fontId="0" fillId="0" borderId="5" xfId="0" applyNumberFormat="1" applyBorder="1" applyAlignment="1">
      <alignment horizontal="center" vertical="center" wrapText="1"/>
    </xf>
    <xf numFmtId="0" fontId="0" fillId="0" borderId="6" xfId="0" applyBorder="1">
      <alignment vertical="top" wrapText="1"/>
    </xf>
    <xf numFmtId="0" fontId="5" fillId="0" borderId="1" xfId="0" applyFont="1" applyBorder="1" applyAlignment="1">
      <alignment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49" fontId="6" fillId="5" borderId="1" xfId="0" applyNumberFormat="1" applyFont="1" applyFill="1" applyBorder="1" applyAlignment="1">
      <alignment horizontal="center" vertical="center" wrapText="1"/>
    </xf>
    <xf numFmtId="49" fontId="7" fillId="5" borderId="1" xfId="0" applyNumberFormat="1" applyFont="1" applyFill="1" applyBorder="1" applyAlignment="1">
      <alignment horizontal="center" vertical="center" wrapText="1"/>
    </xf>
    <xf numFmtId="49" fontId="6" fillId="2" borderId="5" xfId="0" applyNumberFormat="1" applyFont="1" applyFill="1" applyBorder="1" applyAlignment="1">
      <alignment horizontal="center" vertical="center" wrapText="1"/>
    </xf>
    <xf numFmtId="0" fontId="6" fillId="0" borderId="10" xfId="0" applyNumberFormat="1" applyFont="1" applyBorder="1">
      <alignment vertical="top" wrapText="1"/>
    </xf>
    <xf numFmtId="49" fontId="6" fillId="2" borderId="13" xfId="0" applyNumberFormat="1" applyFont="1" applyFill="1" applyBorder="1" applyAlignment="1">
      <alignment horizontal="center" vertical="center" wrapText="1"/>
    </xf>
    <xf numFmtId="0" fontId="0" fillId="0" borderId="7" xfId="0" applyBorder="1">
      <alignment vertical="top" wrapText="1"/>
    </xf>
    <xf numFmtId="0" fontId="0" fillId="7" borderId="1" xfId="0" applyNumberFormat="1" applyFill="1" applyBorder="1" applyAlignment="1">
      <alignment horizontal="center" vertical="center" wrapText="1"/>
    </xf>
    <xf numFmtId="0" fontId="9" fillId="7" borderId="1" xfId="0" applyNumberFormat="1" applyFont="1" applyFill="1" applyBorder="1" applyAlignment="1">
      <alignment horizontal="center" vertical="center" wrapText="1"/>
    </xf>
    <xf numFmtId="49" fontId="1" fillId="6" borderId="6" xfId="0" applyNumberFormat="1" applyFont="1" applyFill="1" applyBorder="1" applyAlignment="1">
      <alignment horizontal="center" vertical="center"/>
    </xf>
    <xf numFmtId="0" fontId="0" fillId="7" borderId="6" xfId="0" applyNumberFormat="1" applyFill="1" applyBorder="1" applyAlignment="1">
      <alignment horizontal="center" vertical="center" wrapText="1"/>
    </xf>
    <xf numFmtId="49" fontId="1" fillId="2" borderId="6" xfId="0" applyNumberFormat="1" applyFont="1" applyFill="1" applyBorder="1" applyAlignment="1">
      <alignment horizontal="center" vertical="center"/>
    </xf>
    <xf numFmtId="0" fontId="10" fillId="0" borderId="1" xfId="0" applyNumberFormat="1" applyFont="1" applyBorder="1">
      <alignment vertical="top" wrapText="1"/>
    </xf>
    <xf numFmtId="0" fontId="0" fillId="0" borderId="13" xfId="0" applyNumberFormat="1" applyBorder="1">
      <alignment vertical="top" wrapText="1"/>
    </xf>
    <xf numFmtId="0" fontId="0" fillId="0" borderId="13" xfId="0" applyNumberFormat="1" applyBorder="1" applyAlignment="1">
      <alignment horizontal="center" vertical="center" wrapText="1"/>
    </xf>
    <xf numFmtId="49" fontId="2" fillId="3" borderId="11" xfId="0" applyNumberFormat="1" applyFont="1" applyFill="1" applyBorder="1" applyAlignment="1">
      <alignment horizontal="center" vertical="center" wrapText="1"/>
    </xf>
    <xf numFmtId="49" fontId="0" fillId="2" borderId="6" xfId="0" applyNumberFormat="1" applyFill="1" applyBorder="1" applyAlignment="1">
      <alignment horizontal="center" vertical="center" wrapText="1"/>
    </xf>
    <xf numFmtId="0" fontId="0" fillId="0" borderId="6" xfId="0" applyNumberFormat="1" applyBorder="1" applyAlignment="1">
      <alignment horizontal="center" vertical="center" wrapText="1"/>
    </xf>
    <xf numFmtId="49" fontId="0" fillId="2" borderId="9" xfId="0" applyNumberFormat="1" applyFill="1" applyBorder="1" applyAlignment="1">
      <alignment horizontal="center" vertical="center" wrapText="1"/>
    </xf>
    <xf numFmtId="0" fontId="0" fillId="0" borderId="11" xfId="0" applyNumberFormat="1" applyBorder="1" applyAlignment="1">
      <alignment horizontal="center" vertical="center" wrapText="1"/>
    </xf>
    <xf numFmtId="0" fontId="0" fillId="0" borderId="9" xfId="0" applyNumberFormat="1" applyBorder="1" applyAlignment="1">
      <alignment horizontal="center" vertical="center" wrapText="1"/>
    </xf>
    <xf numFmtId="41" fontId="0" fillId="0" borderId="0" xfId="1" applyFont="1" applyAlignment="1">
      <alignment vertical="top" wrapText="1"/>
    </xf>
    <xf numFmtId="41" fontId="0" fillId="0" borderId="1" xfId="1" applyFont="1" applyBorder="1" applyAlignment="1">
      <alignment horizontal="center" vertical="center" wrapText="1"/>
    </xf>
    <xf numFmtId="41" fontId="0" fillId="0" borderId="0" xfId="1" applyFont="1" applyAlignment="1">
      <alignment vertical="center" wrapText="1"/>
    </xf>
    <xf numFmtId="41" fontId="0" fillId="0" borderId="1" xfId="1" applyFont="1" applyBorder="1" applyAlignment="1">
      <alignment vertical="center" wrapText="1"/>
    </xf>
    <xf numFmtId="41" fontId="9" fillId="8" borderId="1" xfId="1" applyFont="1" applyFill="1" applyBorder="1" applyAlignment="1">
      <alignment vertical="center" wrapText="1"/>
    </xf>
    <xf numFmtId="0" fontId="0" fillId="0" borderId="8" xfId="0" applyNumberFormat="1" applyBorder="1" applyAlignment="1">
      <alignment horizontal="center" vertical="center" wrapText="1"/>
    </xf>
    <xf numFmtId="0" fontId="0" fillId="8" borderId="6" xfId="0" applyNumberFormat="1" applyFill="1" applyBorder="1" applyAlignment="1">
      <alignment horizontal="center" vertical="center" wrapText="1"/>
    </xf>
    <xf numFmtId="0" fontId="3" fillId="8" borderId="11" xfId="0" applyNumberFormat="1" applyFont="1" applyFill="1" applyBorder="1" applyAlignment="1">
      <alignment horizontal="center" vertical="center" wrapText="1"/>
    </xf>
    <xf numFmtId="0" fontId="6" fillId="0" borderId="12" xfId="0" applyNumberFormat="1" applyFont="1" applyBorder="1" applyAlignment="1">
      <alignment horizontal="center" vertical="center" wrapText="1"/>
    </xf>
    <xf numFmtId="0" fontId="6" fillId="0" borderId="1" xfId="0" applyNumberFormat="1" applyFont="1" applyBorder="1" applyAlignment="1">
      <alignment horizontal="center" vertical="center" wrapText="1"/>
    </xf>
    <xf numFmtId="0" fontId="3" fillId="8" borderId="1" xfId="0" applyNumberFormat="1" applyFont="1" applyFill="1" applyBorder="1" applyAlignment="1">
      <alignment horizontal="center" vertical="center" wrapText="1"/>
    </xf>
    <xf numFmtId="0" fontId="0" fillId="8" borderId="1" xfId="0" applyNumberFormat="1" applyFill="1" applyBorder="1" applyAlignment="1">
      <alignment horizontal="center" vertical="center" wrapText="1"/>
    </xf>
    <xf numFmtId="49" fontId="1" fillId="8" borderId="6" xfId="0" applyNumberFormat="1" applyFont="1" applyFill="1" applyBorder="1" applyAlignment="1">
      <alignment horizontal="center" vertical="center"/>
    </xf>
    <xf numFmtId="41" fontId="0" fillId="8" borderId="1" xfId="1" applyFont="1" applyFill="1" applyBorder="1" applyAlignment="1">
      <alignment vertical="center" wrapText="1"/>
    </xf>
    <xf numFmtId="0" fontId="11" fillId="5" borderId="11" xfId="0" applyNumberFormat="1" applyFont="1" applyFill="1" applyBorder="1" applyAlignment="1">
      <alignment horizontal="center" vertical="center" wrapText="1"/>
    </xf>
    <xf numFmtId="49" fontId="13" fillId="9" borderId="14" xfId="0" applyNumberFormat="1" applyFont="1" applyFill="1" applyBorder="1" applyAlignment="1">
      <alignment horizontal="center" vertical="center" wrapText="1"/>
    </xf>
    <xf numFmtId="0" fontId="13" fillId="9" borderId="15" xfId="0" applyNumberFormat="1" applyFont="1" applyFill="1" applyBorder="1">
      <alignment vertical="top" wrapText="1"/>
    </xf>
    <xf numFmtId="0" fontId="13" fillId="9" borderId="1" xfId="0" applyNumberFormat="1" applyFont="1" applyFill="1" applyBorder="1" applyAlignment="1">
      <alignment horizontal="center" vertical="center" wrapText="1"/>
    </xf>
    <xf numFmtId="49" fontId="13" fillId="9" borderId="1" xfId="0" applyNumberFormat="1" applyFont="1" applyFill="1" applyBorder="1" applyAlignment="1">
      <alignment horizontal="center" vertical="center" wrapText="1"/>
    </xf>
    <xf numFmtId="0" fontId="13" fillId="9" borderId="1" xfId="0" applyNumberFormat="1" applyFont="1" applyFill="1" applyBorder="1">
      <alignment vertical="top" wrapText="1"/>
    </xf>
    <xf numFmtId="49" fontId="13" fillId="9" borderId="16" xfId="0" applyNumberFormat="1" applyFont="1" applyFill="1" applyBorder="1" applyAlignment="1">
      <alignment horizontal="center" vertical="center" wrapText="1"/>
    </xf>
    <xf numFmtId="41" fontId="0" fillId="7" borderId="1" xfId="1" applyFont="1" applyFill="1" applyBorder="1" applyAlignment="1">
      <alignment vertical="center" wrapText="1"/>
    </xf>
    <xf numFmtId="41" fontId="0" fillId="5" borderId="1" xfId="1" applyFont="1" applyFill="1" applyBorder="1" applyAlignment="1">
      <alignment vertical="center" wrapText="1"/>
    </xf>
    <xf numFmtId="0" fontId="10" fillId="5" borderId="1" xfId="0" applyNumberFormat="1" applyFont="1" applyFill="1" applyBorder="1" applyAlignment="1">
      <alignment horizontal="center" vertical="center" wrapText="1"/>
    </xf>
    <xf numFmtId="0" fontId="10" fillId="5" borderId="6" xfId="0" applyNumberFormat="1" applyFont="1" applyFill="1" applyBorder="1" applyAlignment="1">
      <alignment horizontal="center" vertical="center" wrapText="1"/>
    </xf>
    <xf numFmtId="0" fontId="0" fillId="5" borderId="1" xfId="0" applyNumberFormat="1" applyFill="1" applyBorder="1" applyAlignment="1">
      <alignment horizontal="center" vertical="center" wrapText="1"/>
    </xf>
    <xf numFmtId="0" fontId="0" fillId="5" borderId="1" xfId="0" applyNumberFormat="1" applyFill="1" applyBorder="1">
      <alignment vertical="top" wrapText="1"/>
    </xf>
    <xf numFmtId="0" fontId="6" fillId="5" borderId="1" xfId="0" applyNumberFormat="1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3" xfId="0" applyBorder="1">
      <alignment vertical="top" wrapText="1"/>
    </xf>
    <xf numFmtId="41" fontId="0" fillId="0" borderId="13" xfId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14" fillId="7" borderId="6" xfId="0" applyNumberFormat="1" applyFont="1" applyFill="1" applyBorder="1" applyAlignment="1">
      <alignment vertical="center" wrapText="1"/>
    </xf>
    <xf numFmtId="0" fontId="14" fillId="7" borderId="7" xfId="0" applyNumberFormat="1" applyFont="1" applyFill="1" applyBorder="1" applyAlignment="1">
      <alignment vertical="center" wrapText="1"/>
    </xf>
    <xf numFmtId="0" fontId="0" fillId="0" borderId="5" xfId="0" applyBorder="1" applyAlignment="1">
      <alignment horizontal="center" vertical="center" wrapText="1"/>
    </xf>
    <xf numFmtId="0" fontId="7" fillId="5" borderId="1" xfId="0" applyFont="1" applyFill="1" applyBorder="1" applyAlignment="1">
      <alignment vertical="center" wrapText="1"/>
    </xf>
    <xf numFmtId="0" fontId="14" fillId="5" borderId="6" xfId="0" applyNumberFormat="1" applyFont="1" applyFill="1" applyBorder="1" applyAlignment="1">
      <alignment vertical="center" wrapText="1"/>
    </xf>
    <xf numFmtId="0" fontId="14" fillId="5" borderId="1" xfId="0" applyNumberFormat="1" applyFont="1" applyFill="1" applyBorder="1" applyAlignment="1">
      <alignment vertical="center" wrapText="1"/>
    </xf>
    <xf numFmtId="0" fontId="0" fillId="7" borderId="0" xfId="0" applyNumberFormat="1" applyFill="1" applyBorder="1">
      <alignment vertical="top" wrapText="1"/>
    </xf>
    <xf numFmtId="0" fontId="6" fillId="0" borderId="13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41" fontId="0" fillId="7" borderId="0" xfId="1" applyFont="1" applyFill="1" applyBorder="1" applyAlignment="1">
      <alignment vertical="top" wrapText="1"/>
    </xf>
    <xf numFmtId="49" fontId="0" fillId="2" borderId="1" xfId="0" applyNumberFormat="1" applyFill="1" applyBorder="1" applyAlignment="1">
      <alignment horizontal="center" vertical="center" wrapText="1"/>
    </xf>
    <xf numFmtId="41" fontId="0" fillId="0" borderId="0" xfId="1" applyFont="1" applyFill="1" applyBorder="1" applyAlignment="1">
      <alignment horizontal="center" vertical="center" wrapText="1"/>
    </xf>
    <xf numFmtId="0" fontId="0" fillId="0" borderId="0" xfId="0" applyNumberFormat="1" applyBorder="1">
      <alignment vertical="top" wrapText="1"/>
    </xf>
    <xf numFmtId="41" fontId="0" fillId="0" borderId="17" xfId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49" fontId="0" fillId="2" borderId="11" xfId="0" applyNumberFormat="1" applyFill="1" applyBorder="1" applyAlignment="1">
      <alignment horizontal="center" vertical="center" wrapText="1"/>
    </xf>
    <xf numFmtId="41" fontId="0" fillId="0" borderId="5" xfId="1" applyFont="1" applyBorder="1" applyAlignment="1">
      <alignment vertical="center" wrapText="1"/>
    </xf>
    <xf numFmtId="49" fontId="6" fillId="2" borderId="17" xfId="0" applyNumberFormat="1" applyFont="1" applyFill="1" applyBorder="1" applyAlignment="1">
      <alignment horizontal="center" vertical="center" wrapText="1"/>
    </xf>
    <xf numFmtId="49" fontId="0" fillId="2" borderId="18" xfId="0" applyNumberFormat="1" applyFill="1" applyBorder="1" applyAlignment="1">
      <alignment horizontal="center" vertical="center" wrapText="1"/>
    </xf>
    <xf numFmtId="41" fontId="0" fillId="0" borderId="17" xfId="1" applyFont="1" applyBorder="1" applyAlignment="1">
      <alignment vertical="center" wrapText="1"/>
    </xf>
    <xf numFmtId="49" fontId="13" fillId="9" borderId="19" xfId="0" applyNumberFormat="1" applyFont="1" applyFill="1" applyBorder="1" applyAlignment="1">
      <alignment horizontal="center" vertical="center" wrapText="1"/>
    </xf>
    <xf numFmtId="49" fontId="13" fillId="9" borderId="13" xfId="0" applyNumberFormat="1" applyFont="1" applyFill="1" applyBorder="1" applyAlignment="1">
      <alignment horizontal="center" vertical="center" wrapText="1"/>
    </xf>
    <xf numFmtId="41" fontId="0" fillId="0" borderId="13" xfId="1" applyFont="1" applyBorder="1" applyAlignment="1">
      <alignment vertical="center" wrapText="1"/>
    </xf>
    <xf numFmtId="0" fontId="0" fillId="5" borderId="5" xfId="0" applyNumberFormat="1" applyFill="1" applyBorder="1">
      <alignment vertical="top" wrapText="1"/>
    </xf>
    <xf numFmtId="0" fontId="10" fillId="7" borderId="6" xfId="0" applyNumberFormat="1" applyFont="1" applyFill="1" applyBorder="1" applyAlignment="1">
      <alignment horizontal="center" vertical="center" wrapText="1"/>
    </xf>
    <xf numFmtId="49" fontId="13" fillId="9" borderId="20" xfId="0" applyNumberFormat="1" applyFont="1" applyFill="1" applyBorder="1" applyAlignment="1">
      <alignment horizontal="center" vertical="center" wrapText="1"/>
    </xf>
    <xf numFmtId="0" fontId="6" fillId="7" borderId="6" xfId="0" applyNumberFormat="1" applyFont="1" applyFill="1" applyBorder="1" applyAlignment="1">
      <alignment horizontal="center" vertical="center" wrapText="1"/>
    </xf>
    <xf numFmtId="41" fontId="0" fillId="0" borderId="0" xfId="1" applyFont="1" applyBorder="1" applyAlignment="1">
      <alignment vertical="center" wrapText="1"/>
    </xf>
    <xf numFmtId="0" fontId="0" fillId="0" borderId="13" xfId="0" applyBorder="1" applyAlignment="1">
      <alignment horizontal="center" vertical="center" wrapText="1"/>
    </xf>
    <xf numFmtId="49" fontId="13" fillId="9" borderId="23" xfId="0" applyNumberFormat="1" applyFont="1" applyFill="1" applyBorder="1" applyAlignment="1">
      <alignment horizontal="center" vertical="center" wrapText="1"/>
    </xf>
    <xf numFmtId="0" fontId="5" fillId="0" borderId="5" xfId="0" applyFont="1" applyBorder="1" applyAlignment="1">
      <alignment vertical="center" wrapText="1"/>
    </xf>
    <xf numFmtId="49" fontId="0" fillId="2" borderId="13" xfId="0" applyNumberFormat="1" applyFill="1" applyBorder="1" applyAlignment="1">
      <alignment horizontal="center" vertical="center" wrapText="1"/>
    </xf>
    <xf numFmtId="0" fontId="9" fillId="0" borderId="0" xfId="0" applyNumberFormat="1" applyFont="1">
      <alignment vertical="top" wrapText="1"/>
    </xf>
    <xf numFmtId="49" fontId="13" fillId="9" borderId="6" xfId="0" applyNumberFormat="1" applyFont="1" applyFill="1" applyBorder="1" applyAlignment="1">
      <alignment horizontal="center" vertical="center" wrapText="1"/>
    </xf>
    <xf numFmtId="49" fontId="13" fillId="9" borderId="24" xfId="0" applyNumberFormat="1" applyFont="1" applyFill="1" applyBorder="1" applyAlignment="1">
      <alignment horizontal="center" vertical="center" wrapText="1"/>
    </xf>
    <xf numFmtId="0" fontId="0" fillId="0" borderId="2" xfId="0" applyFill="1" applyBorder="1">
      <alignment vertical="top" wrapText="1"/>
    </xf>
    <xf numFmtId="0" fontId="2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49" fontId="0" fillId="0" borderId="6" xfId="0" applyNumberFormat="1" applyFill="1" applyBorder="1" applyAlignment="1">
      <alignment horizontal="center" vertical="center" wrapText="1"/>
    </xf>
    <xf numFmtId="41" fontId="0" fillId="0" borderId="1" xfId="1" applyFont="1" applyFill="1" applyBorder="1" applyAlignment="1">
      <alignment vertical="center" wrapText="1"/>
    </xf>
    <xf numFmtId="0" fontId="0" fillId="0" borderId="0" xfId="0" applyNumberFormat="1" applyFill="1">
      <alignment vertical="top" wrapText="1"/>
    </xf>
    <xf numFmtId="0" fontId="0" fillId="0" borderId="0" xfId="0" applyFill="1">
      <alignment vertical="top" wrapText="1"/>
    </xf>
    <xf numFmtId="49" fontId="13" fillId="0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Fill="1" applyBorder="1">
      <alignment vertical="top" wrapText="1"/>
    </xf>
    <xf numFmtId="49" fontId="1" fillId="6" borderId="6" xfId="0" applyNumberFormat="1" applyFont="1" applyFill="1" applyBorder="1" applyAlignment="1">
      <alignment horizontal="center" vertical="center"/>
    </xf>
    <xf numFmtId="49" fontId="1" fillId="6" borderId="7" xfId="0" applyNumberFormat="1" applyFont="1" applyFill="1" applyBorder="1" applyAlignment="1">
      <alignment horizontal="center" vertical="center"/>
    </xf>
    <xf numFmtId="0" fontId="15" fillId="4" borderId="6" xfId="0" applyNumberFormat="1" applyFont="1" applyFill="1" applyBorder="1" applyAlignment="1">
      <alignment horizontal="center" vertical="center" wrapText="1"/>
    </xf>
    <xf numFmtId="0" fontId="1" fillId="4" borderId="7" xfId="0" applyNumberFormat="1" applyFont="1" applyFill="1" applyBorder="1" applyAlignment="1">
      <alignment horizontal="center" vertical="center" wrapText="1"/>
    </xf>
    <xf numFmtId="0" fontId="10" fillId="7" borderId="6" xfId="0" applyNumberFormat="1" applyFont="1" applyFill="1" applyBorder="1" applyAlignment="1">
      <alignment horizontal="center" vertical="center" wrapText="1"/>
    </xf>
    <xf numFmtId="0" fontId="10" fillId="7" borderId="7" xfId="0" applyNumberFormat="1" applyFont="1" applyFill="1" applyBorder="1" applyAlignment="1">
      <alignment horizontal="center" vertical="center" wrapText="1"/>
    </xf>
    <xf numFmtId="0" fontId="10" fillId="7" borderId="8" xfId="0" applyNumberFormat="1" applyFont="1" applyFill="1" applyBorder="1" applyAlignment="1">
      <alignment horizontal="center" vertical="center" wrapText="1"/>
    </xf>
    <xf numFmtId="0" fontId="11" fillId="7" borderId="9" xfId="0" applyNumberFormat="1" applyFont="1" applyFill="1" applyBorder="1" applyAlignment="1">
      <alignment horizontal="center" vertical="center" wrapText="1"/>
    </xf>
    <xf numFmtId="0" fontId="11" fillId="7" borderId="10" xfId="0" applyNumberFormat="1" applyFont="1" applyFill="1" applyBorder="1" applyAlignment="1">
      <alignment horizontal="center" vertical="center" wrapText="1"/>
    </xf>
    <xf numFmtId="0" fontId="11" fillId="7" borderId="21" xfId="0" applyNumberFormat="1" applyFont="1" applyFill="1" applyBorder="1" applyAlignment="1">
      <alignment horizontal="center" vertical="center" wrapText="1"/>
    </xf>
    <xf numFmtId="49" fontId="1" fillId="6" borderId="1" xfId="0" applyNumberFormat="1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4" fillId="7" borderId="0" xfId="0" applyNumberFormat="1" applyFont="1" applyFill="1" applyBorder="1" applyAlignment="1">
      <alignment horizontal="center" vertical="center" wrapText="1"/>
    </xf>
    <xf numFmtId="49" fontId="1" fillId="6" borderId="11" xfId="0" applyNumberFormat="1" applyFont="1" applyFill="1" applyBorder="1" applyAlignment="1">
      <alignment horizontal="center" vertical="center"/>
    </xf>
    <xf numFmtId="49" fontId="1" fillId="6" borderId="12" xfId="0" applyNumberFormat="1" applyFont="1" applyFill="1" applyBorder="1" applyAlignment="1">
      <alignment horizontal="center" vertical="center"/>
    </xf>
    <xf numFmtId="49" fontId="1" fillId="6" borderId="22" xfId="0" applyNumberFormat="1" applyFont="1" applyFill="1" applyBorder="1" applyAlignment="1">
      <alignment horizontal="center" vertical="center"/>
    </xf>
    <xf numFmtId="0" fontId="3" fillId="0" borderId="9" xfId="0" applyNumberFormat="1" applyFont="1" applyBorder="1" applyAlignment="1">
      <alignment horizontal="center" vertical="center" wrapText="1"/>
    </xf>
    <xf numFmtId="0" fontId="3" fillId="0" borderId="10" xfId="0" applyNumberFormat="1" applyFont="1" applyBorder="1" applyAlignment="1">
      <alignment horizontal="center" vertical="center" wrapText="1"/>
    </xf>
    <xf numFmtId="0" fontId="3" fillId="0" borderId="21" xfId="0" applyNumberFormat="1" applyFont="1" applyBorder="1" applyAlignment="1">
      <alignment horizontal="center" vertical="center" wrapText="1"/>
    </xf>
    <xf numFmtId="0" fontId="3" fillId="0" borderId="11" xfId="0" applyNumberFormat="1" applyFont="1" applyBorder="1" applyAlignment="1">
      <alignment horizontal="center" vertical="center" wrapText="1"/>
    </xf>
    <xf numFmtId="0" fontId="3" fillId="0" borderId="12" xfId="0" applyNumberFormat="1" applyFont="1" applyBorder="1" applyAlignment="1">
      <alignment horizontal="center" vertical="center" wrapText="1"/>
    </xf>
    <xf numFmtId="0" fontId="3" fillId="0" borderId="22" xfId="0" applyNumberFormat="1" applyFont="1" applyBorder="1" applyAlignment="1">
      <alignment horizontal="center" vertical="center" wrapText="1"/>
    </xf>
    <xf numFmtId="0" fontId="15" fillId="4" borderId="7" xfId="0" applyNumberFormat="1" applyFont="1" applyFill="1" applyBorder="1" applyAlignment="1">
      <alignment horizontal="center" vertical="center" wrapText="1"/>
    </xf>
    <xf numFmtId="0" fontId="15" fillId="4" borderId="8" xfId="0" applyNumberFormat="1" applyFont="1" applyFill="1" applyBorder="1" applyAlignment="1">
      <alignment horizontal="center" vertical="center" wrapText="1"/>
    </xf>
    <xf numFmtId="49" fontId="4" fillId="2" borderId="6" xfId="0" applyNumberFormat="1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49" fontId="15" fillId="6" borderId="6" xfId="0" applyNumberFormat="1" applyFont="1" applyFill="1" applyBorder="1" applyAlignment="1">
      <alignment horizontal="center" vertical="center"/>
    </xf>
    <xf numFmtId="49" fontId="15" fillId="6" borderId="7" xfId="0" applyNumberFormat="1" applyFont="1" applyFill="1" applyBorder="1" applyAlignment="1">
      <alignment horizontal="center" vertical="center"/>
    </xf>
    <xf numFmtId="49" fontId="15" fillId="6" borderId="8" xfId="0" applyNumberFormat="1" applyFont="1" applyFill="1" applyBorder="1" applyAlignment="1">
      <alignment horizontal="center" vertical="center"/>
    </xf>
    <xf numFmtId="49" fontId="1" fillId="6" borderId="8" xfId="0" applyNumberFormat="1" applyFont="1" applyFill="1" applyBorder="1" applyAlignment="1">
      <alignment horizontal="center" vertical="center"/>
    </xf>
    <xf numFmtId="0" fontId="8" fillId="4" borderId="6" xfId="0" applyNumberFormat="1" applyFont="1" applyFill="1" applyBorder="1" applyAlignment="1">
      <alignment horizontal="center" vertical="center" wrapText="1"/>
    </xf>
    <xf numFmtId="0" fontId="8" fillId="4" borderId="7" xfId="0" applyNumberFormat="1" applyFont="1" applyFill="1" applyBorder="1" applyAlignment="1">
      <alignment horizontal="center" vertical="center" wrapText="1"/>
    </xf>
    <xf numFmtId="49" fontId="1" fillId="2" borderId="6" xfId="0" applyNumberFormat="1" applyFont="1" applyFill="1" applyBorder="1" applyAlignment="1">
      <alignment horizontal="center" vertical="center"/>
    </xf>
    <xf numFmtId="49" fontId="1" fillId="2" borderId="7" xfId="0" applyNumberFormat="1" applyFont="1" applyFill="1" applyBorder="1" applyAlignment="1">
      <alignment horizontal="center" vertical="center"/>
    </xf>
    <xf numFmtId="49" fontId="1" fillId="2" borderId="8" xfId="0" applyNumberFormat="1" applyFont="1" applyFill="1" applyBorder="1" applyAlignment="1">
      <alignment horizontal="center" vertical="center"/>
    </xf>
    <xf numFmtId="49" fontId="0" fillId="0" borderId="1" xfId="0" applyNumberFormat="1" applyFill="1" applyBorder="1" applyAlignment="1">
      <alignment horizontal="center" vertical="center" wrapText="1"/>
    </xf>
    <xf numFmtId="0" fontId="0" fillId="0" borderId="1" xfId="0" applyFill="1" applyBorder="1">
      <alignment vertical="top" wrapText="1"/>
    </xf>
  </cellXfs>
  <cellStyles count="2">
    <cellStyle name="Обычный" xfId="0" builtinId="0"/>
    <cellStyle name="Финансовый [0]" xfId="1" builtinId="6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1E1E1E"/>
      <rgbColor rgb="FFBDC0BF"/>
      <rgbColor rgb="FFA5A5A5"/>
      <rgbColor rgb="FFDBDBDB"/>
      <rgbColor rgb="FF3F3F3F"/>
      <rgbColor rgb="FF050501"/>
      <rgbColor rgb="FFFAE232"/>
      <rgbColor rgb="FFCC503E"/>
      <rgbColor rgb="FFFFDC0C"/>
      <rgbColor rgb="FF060100"/>
      <rgbColor rgb="FFD52211"/>
      <rgbColor rgb="FFD53D2F"/>
      <rgbColor rgb="FF191919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pn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png"/><Relationship Id="rId160" Type="http://schemas.openxmlformats.org/officeDocument/2006/relationships/image" Target="../media/image160.jpe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pn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pn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217" Type="http://schemas.openxmlformats.org/officeDocument/2006/relationships/image" Target="../media/image21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12" Type="http://schemas.openxmlformats.org/officeDocument/2006/relationships/image" Target="../media/image212.png"/><Relationship Id="rId233" Type="http://schemas.openxmlformats.org/officeDocument/2006/relationships/image" Target="../media/image233.jpeg"/><Relationship Id="rId238" Type="http://schemas.openxmlformats.org/officeDocument/2006/relationships/image" Target="../media/image238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228" Type="http://schemas.openxmlformats.org/officeDocument/2006/relationships/image" Target="../media/image228.png"/><Relationship Id="rId244" Type="http://schemas.openxmlformats.org/officeDocument/2006/relationships/image" Target="../media/image244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pn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pn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39" Type="http://schemas.openxmlformats.org/officeDocument/2006/relationships/image" Target="../media/image239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pn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pn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pn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pn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png"/><Relationship Id="rId236" Type="http://schemas.openxmlformats.org/officeDocument/2006/relationships/image" Target="../media/image236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pn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pn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pn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png"/><Relationship Id="rId232" Type="http://schemas.openxmlformats.org/officeDocument/2006/relationships/image" Target="../media/image232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pn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132840</xdr:colOff>
      <xdr:row>2</xdr:row>
      <xdr:rowOff>88618</xdr:rowOff>
    </xdr:from>
    <xdr:to>
      <xdr:col>3</xdr:col>
      <xdr:colOff>1512093</xdr:colOff>
      <xdr:row>2</xdr:row>
      <xdr:rowOff>1402714</xdr:rowOff>
    </xdr:to>
    <xdr:pic>
      <xdr:nvPicPr>
        <xdr:cNvPr id="9" name="Фарфор7582.jpg" descr="Фарфор7582.jp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73559" y="1719774"/>
          <a:ext cx="1379253" cy="131409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132500</xdr:colOff>
      <xdr:row>3</xdr:row>
      <xdr:rowOff>102905</xdr:rowOff>
    </xdr:from>
    <xdr:to>
      <xdr:col>3</xdr:col>
      <xdr:colOff>1262061</xdr:colOff>
      <xdr:row>3</xdr:row>
      <xdr:rowOff>1232461</xdr:rowOff>
    </xdr:to>
    <xdr:pic>
      <xdr:nvPicPr>
        <xdr:cNvPr id="10" name="спутник-.jpg" descr="спутник-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73219" y="3162811"/>
          <a:ext cx="1129561" cy="112955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122568</xdr:colOff>
      <xdr:row>4</xdr:row>
      <xdr:rowOff>124336</xdr:rowOff>
    </xdr:from>
    <xdr:to>
      <xdr:col>3</xdr:col>
      <xdr:colOff>1285875</xdr:colOff>
      <xdr:row>4</xdr:row>
      <xdr:rowOff>1287645</xdr:rowOff>
    </xdr:to>
    <xdr:pic>
      <xdr:nvPicPr>
        <xdr:cNvPr id="11" name="комонавт1.jpg" descr="комонавт1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63287" y="4517742"/>
          <a:ext cx="1163307" cy="116330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46747</xdr:colOff>
      <xdr:row>6</xdr:row>
      <xdr:rowOff>51758</xdr:rowOff>
    </xdr:from>
    <xdr:to>
      <xdr:col>3</xdr:col>
      <xdr:colOff>1423737</xdr:colOff>
      <xdr:row>6</xdr:row>
      <xdr:rowOff>1428750</xdr:rowOff>
    </xdr:to>
    <xdr:pic>
      <xdr:nvPicPr>
        <xdr:cNvPr id="13" name="космонавт с чемоданом2.jpg" descr="космонавт с чемоданом2.jp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87466" y="5850102"/>
          <a:ext cx="1376990" cy="137699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64441</xdr:colOff>
      <xdr:row>8</xdr:row>
      <xdr:rowOff>71259</xdr:rowOff>
    </xdr:from>
    <xdr:to>
      <xdr:col>3</xdr:col>
      <xdr:colOff>1529091</xdr:colOff>
      <xdr:row>8</xdr:row>
      <xdr:rowOff>1535907</xdr:rowOff>
    </xdr:to>
    <xdr:pic>
      <xdr:nvPicPr>
        <xdr:cNvPr id="15" name="космонавт с флагом.jpg" descr="космонавт с флагом.jp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005160" y="7369790"/>
          <a:ext cx="1464650" cy="14646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100012</xdr:colOff>
      <xdr:row>10</xdr:row>
      <xdr:rowOff>43292</xdr:rowOff>
    </xdr:from>
    <xdr:to>
      <xdr:col>3</xdr:col>
      <xdr:colOff>1473250</xdr:colOff>
      <xdr:row>10</xdr:row>
      <xdr:rowOff>1333500</xdr:rowOff>
    </xdr:to>
    <xdr:pic>
      <xdr:nvPicPr>
        <xdr:cNvPr id="17" name="космонавт в невесомости-.jpg" descr="космонавт в невесомости-.jp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040731" y="9032511"/>
          <a:ext cx="1373238" cy="129020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133640</xdr:colOff>
      <xdr:row>12</xdr:row>
      <xdr:rowOff>74329</xdr:rowOff>
    </xdr:from>
    <xdr:to>
      <xdr:col>3</xdr:col>
      <xdr:colOff>1512093</xdr:colOff>
      <xdr:row>12</xdr:row>
      <xdr:rowOff>1452782</xdr:rowOff>
    </xdr:to>
    <xdr:pic>
      <xdr:nvPicPr>
        <xdr:cNvPr id="18" name="белка и стрелка1.jpg" descr="белка и стрелка1.jp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074359" y="10516110"/>
          <a:ext cx="1378453" cy="137845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101938</xdr:colOff>
      <xdr:row>14</xdr:row>
      <xdr:rowOff>56637</xdr:rowOff>
    </xdr:from>
    <xdr:to>
      <xdr:col>3</xdr:col>
      <xdr:colOff>1476375</xdr:colOff>
      <xdr:row>14</xdr:row>
      <xdr:rowOff>1431074</xdr:rowOff>
    </xdr:to>
    <xdr:pic>
      <xdr:nvPicPr>
        <xdr:cNvPr id="19" name="ракета с космонавтом.jpg" descr="ракета с космонавтом.jp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042657" y="13486887"/>
          <a:ext cx="1374437" cy="137443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104230</xdr:colOff>
      <xdr:row>15</xdr:row>
      <xdr:rowOff>83690</xdr:rowOff>
    </xdr:from>
    <xdr:to>
      <xdr:col>3</xdr:col>
      <xdr:colOff>1583531</xdr:colOff>
      <xdr:row>15</xdr:row>
      <xdr:rowOff>1562994</xdr:rowOff>
    </xdr:to>
    <xdr:pic>
      <xdr:nvPicPr>
        <xdr:cNvPr id="20" name="луноход.jpg" descr="луноход.jp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44949" y="14966503"/>
          <a:ext cx="1479301" cy="147930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363413</xdr:colOff>
      <xdr:row>141</xdr:row>
      <xdr:rowOff>98586</xdr:rowOff>
    </xdr:from>
    <xdr:to>
      <xdr:col>3</xdr:col>
      <xdr:colOff>1325523</xdr:colOff>
      <xdr:row>141</xdr:row>
      <xdr:rowOff>1060698</xdr:rowOff>
    </xdr:to>
    <xdr:pic>
      <xdr:nvPicPr>
        <xdr:cNvPr id="74" name="Летчик сверхзвуховой авиации.jpg" descr="Летчик сверхзвуховой авиации.jpg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585913" y="183540561"/>
          <a:ext cx="962110" cy="96211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28574</xdr:colOff>
      <xdr:row>77</xdr:row>
      <xdr:rowOff>66674</xdr:rowOff>
    </xdr:from>
    <xdr:to>
      <xdr:col>3</xdr:col>
      <xdr:colOff>1776969</xdr:colOff>
      <xdr:row>77</xdr:row>
      <xdr:rowOff>1845469</xdr:rowOff>
    </xdr:to>
    <xdr:pic>
      <xdr:nvPicPr>
        <xdr:cNvPr id="99" name="sssr.jpg" descr="sssr.jpg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969293" y="68468080"/>
          <a:ext cx="1748395" cy="177879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88105</xdr:colOff>
      <xdr:row>17</xdr:row>
      <xdr:rowOff>59548</xdr:rowOff>
    </xdr:from>
    <xdr:to>
      <xdr:col>3</xdr:col>
      <xdr:colOff>1726406</xdr:colOff>
      <xdr:row>17</xdr:row>
      <xdr:rowOff>1514862</xdr:rowOff>
    </xdr:to>
    <xdr:pic>
      <xdr:nvPicPr>
        <xdr:cNvPr id="105" name="vostok2.jpg" descr="vostok2.jpg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028824" y="18240392"/>
          <a:ext cx="1638301" cy="145531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162218</xdr:colOff>
      <xdr:row>18</xdr:row>
      <xdr:rowOff>81151</xdr:rowOff>
    </xdr:from>
    <xdr:to>
      <xdr:col>3</xdr:col>
      <xdr:colOff>1659080</xdr:colOff>
      <xdr:row>18</xdr:row>
      <xdr:rowOff>1345406</xdr:rowOff>
    </xdr:to>
    <xdr:pic>
      <xdr:nvPicPr>
        <xdr:cNvPr id="113" name="soyuz.jpg" descr="soyuz.jpg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l="5889" t="12744" r="5887" b="12742"/>
        <a:stretch>
          <a:fillRect/>
        </a:stretch>
      </xdr:blipFill>
      <xdr:spPr>
        <a:xfrm>
          <a:off x="2102937" y="19845526"/>
          <a:ext cx="1496862" cy="126425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33961</xdr:colOff>
      <xdr:row>16</xdr:row>
      <xdr:rowOff>46988</xdr:rowOff>
    </xdr:from>
    <xdr:to>
      <xdr:col>3</xdr:col>
      <xdr:colOff>1751935</xdr:colOff>
      <xdr:row>16</xdr:row>
      <xdr:rowOff>1416843</xdr:rowOff>
    </xdr:to>
    <xdr:pic>
      <xdr:nvPicPr>
        <xdr:cNvPr id="128" name="burann.jpg" descr="burann.jpg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l="5131" t="10763" r="13337" b="18530"/>
        <a:stretch>
          <a:fillRect/>
        </a:stretch>
      </xdr:blipFill>
      <xdr:spPr>
        <a:xfrm>
          <a:off x="1974680" y="16632394"/>
          <a:ext cx="1717974" cy="136985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82383</xdr:colOff>
      <xdr:row>19</xdr:row>
      <xdr:rowOff>42863</xdr:rowOff>
    </xdr:from>
    <xdr:to>
      <xdr:col>3</xdr:col>
      <xdr:colOff>1273969</xdr:colOff>
      <xdr:row>19</xdr:row>
      <xdr:rowOff>1729102</xdr:rowOff>
    </xdr:to>
    <xdr:pic>
      <xdr:nvPicPr>
        <xdr:cNvPr id="140" name="kosmo.jpg" descr="kosmo.jpg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l="3654" t="3895" r="11330" b="3895"/>
        <a:stretch>
          <a:fillRect/>
        </a:stretch>
      </xdr:blipFill>
      <xdr:spPr>
        <a:xfrm>
          <a:off x="2023102" y="21331238"/>
          <a:ext cx="1191586" cy="168623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 editAs="oneCell">
    <xdr:from>
      <xdr:col>3</xdr:col>
      <xdr:colOff>169068</xdr:colOff>
      <xdr:row>21</xdr:row>
      <xdr:rowOff>121443</xdr:rowOff>
    </xdr:from>
    <xdr:to>
      <xdr:col>3</xdr:col>
      <xdr:colOff>1678780</xdr:colOff>
      <xdr:row>21</xdr:row>
      <xdr:rowOff>1928812</xdr:rowOff>
    </xdr:to>
    <xdr:pic>
      <xdr:nvPicPr>
        <xdr:cNvPr id="160" name="Рисунок 159" descr="Елочная игрушка &quot;Энергия-Буран&quot;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/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109787" y="23291006"/>
          <a:ext cx="1509712" cy="18073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13</xdr:row>
      <xdr:rowOff>19050</xdr:rowOff>
    </xdr:from>
    <xdr:to>
      <xdr:col>3</xdr:col>
      <xdr:colOff>1431131</xdr:colOff>
      <xdr:row>13</xdr:row>
      <xdr:rowOff>1345406</xdr:rowOff>
    </xdr:to>
    <xdr:pic>
      <xdr:nvPicPr>
        <xdr:cNvPr id="1025" name="Picture 1" descr="Елочная игрушка &quot;Белка и Стрелка&quot;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045494" y="11925300"/>
          <a:ext cx="1326356" cy="1326356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104774</xdr:colOff>
      <xdr:row>28</xdr:row>
      <xdr:rowOff>76199</xdr:rowOff>
    </xdr:from>
    <xdr:to>
      <xdr:col>3</xdr:col>
      <xdr:colOff>1440655</xdr:colOff>
      <xdr:row>28</xdr:row>
      <xdr:rowOff>1099520</xdr:rowOff>
    </xdr:to>
    <xdr:pic>
      <xdr:nvPicPr>
        <xdr:cNvPr id="1044" name="Picture 17" descr="https://www.farforspb.ru/upload/resize_cache/iblock/ea9/800_800_1/ea91be80d412e0c3e99192e3962187bb.jpg"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045493" y="15816262"/>
          <a:ext cx="1335881" cy="1023321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109539</xdr:colOff>
      <xdr:row>29</xdr:row>
      <xdr:rowOff>95250</xdr:rowOff>
    </xdr:from>
    <xdr:to>
      <xdr:col>3</xdr:col>
      <xdr:colOff>1321594</xdr:colOff>
      <xdr:row>29</xdr:row>
      <xdr:rowOff>1307305</xdr:rowOff>
    </xdr:to>
    <xdr:pic>
      <xdr:nvPicPr>
        <xdr:cNvPr id="1045" name="Picture 18" descr="https://www.farforspb.ru/upload/resize_cache/iblock/8d8/800_800_1/8d8252d68d46e6cd0d71b506d1f4fb96.jpg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050258" y="17049750"/>
          <a:ext cx="1212055" cy="121205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116011</xdr:colOff>
      <xdr:row>99</xdr:row>
      <xdr:rowOff>66675</xdr:rowOff>
    </xdr:from>
    <xdr:to>
      <xdr:col>3</xdr:col>
      <xdr:colOff>1678780</xdr:colOff>
      <xdr:row>99</xdr:row>
      <xdr:rowOff>2179979</xdr:rowOff>
    </xdr:to>
    <xdr:pic>
      <xdr:nvPicPr>
        <xdr:cNvPr id="1053" name="Picture 26" descr="https://farfor-spb.ru/upload/iblock/2b5/2b56a0689c6ef813501f5b8119aabf58.jpg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056730" y="74171175"/>
          <a:ext cx="1562769" cy="2113304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152399</xdr:colOff>
      <xdr:row>70</xdr:row>
      <xdr:rowOff>133349</xdr:rowOff>
    </xdr:from>
    <xdr:to>
      <xdr:col>3</xdr:col>
      <xdr:colOff>1570786</xdr:colOff>
      <xdr:row>70</xdr:row>
      <xdr:rowOff>1738313</xdr:rowOff>
    </xdr:to>
    <xdr:pic>
      <xdr:nvPicPr>
        <xdr:cNvPr id="1054" name="Picture 27" descr="https://www.farforspb.ru/upload/resize_cache/iblock/d3b/800_800_1/d3bea85a8403df8a9652a51d90ee7eef.jpg">
          <a:extLs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093118" y="56426099"/>
          <a:ext cx="1418387" cy="1604964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71437</xdr:colOff>
      <xdr:row>71</xdr:row>
      <xdr:rowOff>38099</xdr:rowOff>
    </xdr:from>
    <xdr:to>
      <xdr:col>3</xdr:col>
      <xdr:colOff>1607348</xdr:colOff>
      <xdr:row>71</xdr:row>
      <xdr:rowOff>1785936</xdr:rowOff>
    </xdr:to>
    <xdr:pic>
      <xdr:nvPicPr>
        <xdr:cNvPr id="1058" name="Picture 34" descr="https://www.farforspb.ru/upload/resize_cache/iblock/854/800_800_1/8543481a5313a0c823925c0e2bfaf551.jpg">
          <a:extLs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012156" y="58223943"/>
          <a:ext cx="1535911" cy="1747837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90487</xdr:colOff>
      <xdr:row>72</xdr:row>
      <xdr:rowOff>77987</xdr:rowOff>
    </xdr:from>
    <xdr:to>
      <xdr:col>3</xdr:col>
      <xdr:colOff>1754000</xdr:colOff>
      <xdr:row>72</xdr:row>
      <xdr:rowOff>1845469</xdr:rowOff>
    </xdr:to>
    <xdr:pic>
      <xdr:nvPicPr>
        <xdr:cNvPr id="1059" name="Picture 35" descr="https://www.farforspb.ru/upload/resize_cache/iblock/0d0/800_800_1/0d009e36f2f8e4e6afc2e7b7ec6ea849.jpg">
          <a:extLst>
            <a:ext uri="{FF2B5EF4-FFF2-40B4-BE49-F238E27FC236}">
              <a16:creationId xmlns:a16="http://schemas.microsoft.com/office/drawing/2014/main" id="{00000000-0008-0000-00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031206" y="60192643"/>
          <a:ext cx="1663513" cy="1767482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61912</xdr:colOff>
      <xdr:row>74</xdr:row>
      <xdr:rowOff>47625</xdr:rowOff>
    </xdr:from>
    <xdr:to>
      <xdr:col>3</xdr:col>
      <xdr:colOff>1728727</xdr:colOff>
      <xdr:row>74</xdr:row>
      <xdr:rowOff>1869281</xdr:rowOff>
    </xdr:to>
    <xdr:pic>
      <xdr:nvPicPr>
        <xdr:cNvPr id="1061" name="Picture 37" descr="https://www.farforspb.ru/upload/resize_cache/iblock/eeb/800_800_1/eebb9b0f1e4cf5b5efd223ae73d23197.jpg">
          <a:extLs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002631" y="64269938"/>
          <a:ext cx="1666815" cy="1821656"/>
        </a:xfrm>
        <a:prstGeom prst="rect">
          <a:avLst/>
        </a:prstGeom>
        <a:noFill/>
      </xdr:spPr>
    </xdr:pic>
    <xdr:clientData/>
  </xdr:twoCellAnchor>
  <xdr:twoCellAnchor>
    <xdr:from>
      <xdr:col>3</xdr:col>
      <xdr:colOff>83344</xdr:colOff>
      <xdr:row>100</xdr:row>
      <xdr:rowOff>90488</xdr:rowOff>
    </xdr:from>
    <xdr:to>
      <xdr:col>3</xdr:col>
      <xdr:colOff>1833562</xdr:colOff>
      <xdr:row>100</xdr:row>
      <xdr:rowOff>2054201</xdr:rowOff>
    </xdr:to>
    <xdr:pic>
      <xdr:nvPicPr>
        <xdr:cNvPr id="127" name="Шпиль-звезда.jpg" descr="Шпиль-звезда.jpg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024063" y="76492894"/>
          <a:ext cx="1750218" cy="196371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78580</xdr:colOff>
      <xdr:row>190</xdr:row>
      <xdr:rowOff>114300</xdr:rowOff>
    </xdr:from>
    <xdr:to>
      <xdr:col>3</xdr:col>
      <xdr:colOff>1774040</xdr:colOff>
      <xdr:row>190</xdr:row>
      <xdr:rowOff>1809749</xdr:rowOff>
    </xdr:to>
    <xdr:pic>
      <xdr:nvPicPr>
        <xdr:cNvPr id="131" name="Айболит.jpg" descr="Айболит.jpg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2019299" y="93697425"/>
          <a:ext cx="1695460" cy="169544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271007</xdr:colOff>
      <xdr:row>187</xdr:row>
      <xdr:rowOff>57172</xdr:rowOff>
    </xdr:from>
    <xdr:to>
      <xdr:col>3</xdr:col>
      <xdr:colOff>1705079</xdr:colOff>
      <xdr:row>187</xdr:row>
      <xdr:rowOff>1512094</xdr:rowOff>
    </xdr:to>
    <xdr:pic>
      <xdr:nvPicPr>
        <xdr:cNvPr id="139" name="mayakkr.jpg" descr="mayakkr.jpg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l="8723" r="8722" b="12175"/>
        <a:stretch>
          <a:fillRect/>
        </a:stretch>
      </xdr:blipFill>
      <xdr:spPr>
        <a:xfrm>
          <a:off x="2211726" y="97628891"/>
          <a:ext cx="1434072" cy="14549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404478</xdr:colOff>
      <xdr:row>185</xdr:row>
      <xdr:rowOff>70829</xdr:rowOff>
    </xdr:from>
    <xdr:to>
      <xdr:col>3</xdr:col>
      <xdr:colOff>1523999</xdr:colOff>
      <xdr:row>185</xdr:row>
      <xdr:rowOff>1561701</xdr:rowOff>
    </xdr:to>
    <xdr:pic>
      <xdr:nvPicPr>
        <xdr:cNvPr id="150" name="mayak.jpg" descr="mayak.jpg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l="20170" t="7610" r="9037" b="7609"/>
        <a:stretch>
          <a:fillRect/>
        </a:stretch>
      </xdr:blipFill>
      <xdr:spPr>
        <a:xfrm>
          <a:off x="2345197" y="94415954"/>
          <a:ext cx="1119521" cy="14908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458223</xdr:colOff>
      <xdr:row>186</xdr:row>
      <xdr:rowOff>68006</xdr:rowOff>
    </xdr:from>
    <xdr:to>
      <xdr:col>3</xdr:col>
      <xdr:colOff>1285874</xdr:colOff>
      <xdr:row>186</xdr:row>
      <xdr:rowOff>1419047</xdr:rowOff>
    </xdr:to>
    <xdr:pic>
      <xdr:nvPicPr>
        <xdr:cNvPr id="155" name="kvm.jpg" descr="kvm.jpg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l="25843" t="6961" r="25843" b="12345"/>
        <a:stretch>
          <a:fillRect/>
        </a:stretch>
      </xdr:blipFill>
      <xdr:spPr>
        <a:xfrm>
          <a:off x="2398942" y="96139537"/>
          <a:ext cx="827651" cy="135104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197646</xdr:colOff>
      <xdr:row>262</xdr:row>
      <xdr:rowOff>147102</xdr:rowOff>
    </xdr:from>
    <xdr:to>
      <xdr:col>3</xdr:col>
      <xdr:colOff>1678782</xdr:colOff>
      <xdr:row>262</xdr:row>
      <xdr:rowOff>1107651</xdr:rowOff>
    </xdr:to>
    <xdr:pic>
      <xdr:nvPicPr>
        <xdr:cNvPr id="222" name="20180723_211029.jpg" descr="20180723_211029.jpg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l="7577" t="21914" r="6082" b="13325"/>
        <a:stretch>
          <a:fillRect/>
        </a:stretch>
      </xdr:blipFill>
      <xdr:spPr>
        <a:xfrm>
          <a:off x="2138365" y="153725821"/>
          <a:ext cx="1481136" cy="96054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 editAs="oneCell">
    <xdr:from>
      <xdr:col>3</xdr:col>
      <xdr:colOff>188587</xdr:colOff>
      <xdr:row>202</xdr:row>
      <xdr:rowOff>109539</xdr:rowOff>
    </xdr:from>
    <xdr:to>
      <xdr:col>3</xdr:col>
      <xdr:colOff>1404937</xdr:colOff>
      <xdr:row>202</xdr:row>
      <xdr:rowOff>1591053</xdr:rowOff>
    </xdr:to>
    <xdr:pic>
      <xdr:nvPicPr>
        <xdr:cNvPr id="26" name="Picture 2" descr="Елочная игрушка &quot;Малыш в Ракете&quot;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129306" y="140103227"/>
          <a:ext cx="1216350" cy="1481514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95249</xdr:colOff>
      <xdr:row>203</xdr:row>
      <xdr:rowOff>89868</xdr:rowOff>
    </xdr:from>
    <xdr:to>
      <xdr:col>3</xdr:col>
      <xdr:colOff>1527243</xdr:colOff>
      <xdr:row>203</xdr:row>
      <xdr:rowOff>1952625</xdr:rowOff>
    </xdr:to>
    <xdr:pic>
      <xdr:nvPicPr>
        <xdr:cNvPr id="27" name="Picture 3" descr="Елочная игрушка &quot;Малыш - космонавт с ракетой&quot;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035968" y="141845681"/>
          <a:ext cx="1431994" cy="1862757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185022</xdr:colOff>
      <xdr:row>205</xdr:row>
      <xdr:rowOff>80914</xdr:rowOff>
    </xdr:from>
    <xdr:to>
      <xdr:col>3</xdr:col>
      <xdr:colOff>1623609</xdr:colOff>
      <xdr:row>205</xdr:row>
      <xdr:rowOff>2190749</xdr:rowOff>
    </xdr:to>
    <xdr:pic>
      <xdr:nvPicPr>
        <xdr:cNvPr id="28" name="Picture 4" descr="Елочная игрушка &quot;Малыш - зайчик&quot;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125741" y="146170602"/>
          <a:ext cx="1438587" cy="210983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176240</xdr:colOff>
      <xdr:row>206</xdr:row>
      <xdr:rowOff>42862</xdr:rowOff>
    </xdr:from>
    <xdr:to>
      <xdr:col>3</xdr:col>
      <xdr:colOff>1393031</xdr:colOff>
      <xdr:row>206</xdr:row>
      <xdr:rowOff>1888232</xdr:rowOff>
    </xdr:to>
    <xdr:pic>
      <xdr:nvPicPr>
        <xdr:cNvPr id="29" name="Picture 5" descr="Елочная игрушка &quot;Малыш - лисичка&quot;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116959" y="148489987"/>
          <a:ext cx="1216791" cy="184537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299654</xdr:colOff>
      <xdr:row>23</xdr:row>
      <xdr:rowOff>95249</xdr:rowOff>
    </xdr:from>
    <xdr:to>
      <xdr:col>3</xdr:col>
      <xdr:colOff>1620444</xdr:colOff>
      <xdr:row>23</xdr:row>
      <xdr:rowOff>1738312</xdr:rowOff>
    </xdr:to>
    <xdr:pic>
      <xdr:nvPicPr>
        <xdr:cNvPr id="229" name="Picture 8" descr="Елочная игрушка &quot;Космический Дед Мороз&quot;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240373" y="27312937"/>
          <a:ext cx="1320790" cy="1643063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201861</xdr:colOff>
      <xdr:row>24</xdr:row>
      <xdr:rowOff>57150</xdr:rowOff>
    </xdr:from>
    <xdr:to>
      <xdr:col>3</xdr:col>
      <xdr:colOff>1727731</xdr:colOff>
      <xdr:row>24</xdr:row>
      <xdr:rowOff>1845469</xdr:rowOff>
    </xdr:to>
    <xdr:pic>
      <xdr:nvPicPr>
        <xdr:cNvPr id="230" name="Picture 9" descr="Елочная игрушка &quot;Космическая Снегурочка&quot;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142580" y="29298900"/>
          <a:ext cx="1525870" cy="1788319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116680</xdr:colOff>
      <xdr:row>211</xdr:row>
      <xdr:rowOff>116681</xdr:rowOff>
    </xdr:from>
    <xdr:to>
      <xdr:col>3</xdr:col>
      <xdr:colOff>1631156</xdr:colOff>
      <xdr:row>211</xdr:row>
      <xdr:rowOff>2037035</xdr:rowOff>
    </xdr:to>
    <xdr:pic>
      <xdr:nvPicPr>
        <xdr:cNvPr id="232" name="Picture 10" descr="Елочная игрушка &quot;Девочка на коньках&quot;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057399" y="154588369"/>
          <a:ext cx="1514476" cy="1920354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220116</xdr:colOff>
      <xdr:row>212</xdr:row>
      <xdr:rowOff>78530</xdr:rowOff>
    </xdr:from>
    <xdr:to>
      <xdr:col>3</xdr:col>
      <xdr:colOff>1487609</xdr:colOff>
      <xdr:row>212</xdr:row>
      <xdr:rowOff>1881187</xdr:rowOff>
    </xdr:to>
    <xdr:pic>
      <xdr:nvPicPr>
        <xdr:cNvPr id="233" name="Picture 11" descr="Елочная игрушка &quot;Мальчик с санками&quot;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160835" y="156681436"/>
          <a:ext cx="1267493" cy="1802657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205978</xdr:colOff>
      <xdr:row>213</xdr:row>
      <xdr:rowOff>95250</xdr:rowOff>
    </xdr:from>
    <xdr:to>
      <xdr:col>3</xdr:col>
      <xdr:colOff>1558420</xdr:colOff>
      <xdr:row>213</xdr:row>
      <xdr:rowOff>1821655</xdr:rowOff>
    </xdr:to>
    <xdr:pic>
      <xdr:nvPicPr>
        <xdr:cNvPr id="234" name="Picture 12" descr="Елочная игрушка &quot;Мальчик с клюшкой&quot;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146697" y="158019750"/>
          <a:ext cx="1352442" cy="172640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90487</xdr:colOff>
      <xdr:row>76</xdr:row>
      <xdr:rowOff>90486</xdr:rowOff>
    </xdr:from>
    <xdr:to>
      <xdr:col>3</xdr:col>
      <xdr:colOff>1787120</xdr:colOff>
      <xdr:row>76</xdr:row>
      <xdr:rowOff>2083594</xdr:rowOff>
    </xdr:to>
    <xdr:pic>
      <xdr:nvPicPr>
        <xdr:cNvPr id="237" name="Picture 36" descr="https://www.farforspb.ru/upload/resize_cache/iblock/725/800_800_1/725735da593d31ec98593d3382423bbe.jpg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031206" y="66336861"/>
          <a:ext cx="1696633" cy="1993108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233361</xdr:colOff>
      <xdr:row>22</xdr:row>
      <xdr:rowOff>90488</xdr:rowOff>
    </xdr:from>
    <xdr:to>
      <xdr:col>3</xdr:col>
      <xdr:colOff>1677224</xdr:colOff>
      <xdr:row>22</xdr:row>
      <xdr:rowOff>1774032</xdr:rowOff>
    </xdr:to>
    <xdr:pic>
      <xdr:nvPicPr>
        <xdr:cNvPr id="241" name="Picture 7" descr="Елочная игрушка &quot;Космический Снеговик&quot;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174080" y="25296019"/>
          <a:ext cx="1443863" cy="1683544"/>
        </a:xfrm>
        <a:prstGeom prst="rect">
          <a:avLst/>
        </a:prstGeom>
        <a:noFill/>
      </xdr:spPr>
    </xdr:pic>
    <xdr:clientData/>
  </xdr:twoCellAnchor>
  <xdr:twoCellAnchor>
    <xdr:from>
      <xdr:col>3</xdr:col>
      <xdr:colOff>1547811</xdr:colOff>
      <xdr:row>0</xdr:row>
      <xdr:rowOff>133350</xdr:rowOff>
    </xdr:from>
    <xdr:to>
      <xdr:col>4</xdr:col>
      <xdr:colOff>947736</xdr:colOff>
      <xdr:row>0</xdr:row>
      <xdr:rowOff>1109664</xdr:rowOff>
    </xdr:to>
    <xdr:pic>
      <xdr:nvPicPr>
        <xdr:cNvPr id="246" name="Picture 1" descr="Для регистрации-1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3490911" y="133350"/>
          <a:ext cx="971550" cy="976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59043</xdr:colOff>
      <xdr:row>291</xdr:row>
      <xdr:rowOff>52675</xdr:rowOff>
    </xdr:from>
    <xdr:to>
      <xdr:col>3</xdr:col>
      <xdr:colOff>1774031</xdr:colOff>
      <xdr:row>291</xdr:row>
      <xdr:rowOff>1559719</xdr:rowOff>
    </xdr:to>
    <xdr:pic>
      <xdr:nvPicPr>
        <xdr:cNvPr id="21" name="Picture 1" descr="https://www.farforspb.ru/upload/resize_cache/iblock/6e0/800_800_1/6e073af0840e9086984382b3df55f067.jp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999762" y="225045081"/>
          <a:ext cx="1714988" cy="1507044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190499</xdr:colOff>
      <xdr:row>292</xdr:row>
      <xdr:rowOff>67015</xdr:rowOff>
    </xdr:from>
    <xdr:to>
      <xdr:col>3</xdr:col>
      <xdr:colOff>1785248</xdr:colOff>
      <xdr:row>292</xdr:row>
      <xdr:rowOff>1476374</xdr:rowOff>
    </xdr:to>
    <xdr:pic>
      <xdr:nvPicPr>
        <xdr:cNvPr id="39" name="Picture 2" descr="https://www.farforspb.ru/upload/resize_cache/iblock/812/800_800_1/812cb86c40cbedc422a63f2703ba4425.jp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131218" y="227607359"/>
          <a:ext cx="1594749" cy="1409359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338137</xdr:colOff>
      <xdr:row>300</xdr:row>
      <xdr:rowOff>28577</xdr:rowOff>
    </xdr:from>
    <xdr:to>
      <xdr:col>3</xdr:col>
      <xdr:colOff>1559719</xdr:colOff>
      <xdr:row>300</xdr:row>
      <xdr:rowOff>1774031</xdr:rowOff>
    </xdr:to>
    <xdr:pic>
      <xdr:nvPicPr>
        <xdr:cNvPr id="259" name="Рисунок 258" descr="https://www.farforspb.ru/upload/resize_cache/iblock/608/800_800_1/60814047b5381adebf86bf2f1d5587e1.jpg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/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278856" y="184551640"/>
          <a:ext cx="1221582" cy="174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92868</xdr:colOff>
      <xdr:row>312</xdr:row>
      <xdr:rowOff>1214435</xdr:rowOff>
    </xdr:from>
    <xdr:to>
      <xdr:col>3</xdr:col>
      <xdr:colOff>1686045</xdr:colOff>
      <xdr:row>312</xdr:row>
      <xdr:rowOff>2607469</xdr:rowOff>
    </xdr:to>
    <xdr:pic>
      <xdr:nvPicPr>
        <xdr:cNvPr id="263" name="Рисунок 262" descr="Набор подарочный &quot;Щелкунчик&quot;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3587" y="199441591"/>
          <a:ext cx="1593177" cy="1393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247649</xdr:colOff>
      <xdr:row>313</xdr:row>
      <xdr:rowOff>78581</xdr:rowOff>
    </xdr:from>
    <xdr:to>
      <xdr:col>3</xdr:col>
      <xdr:colOff>1547812</xdr:colOff>
      <xdr:row>313</xdr:row>
      <xdr:rowOff>2028825</xdr:rowOff>
    </xdr:to>
    <xdr:pic>
      <xdr:nvPicPr>
        <xdr:cNvPr id="282" name="Рисунок 281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8368" y="186566175"/>
          <a:ext cx="1300163" cy="19502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157161</xdr:colOff>
      <xdr:row>314</xdr:row>
      <xdr:rowOff>159542</xdr:rowOff>
    </xdr:from>
    <xdr:to>
      <xdr:col>3</xdr:col>
      <xdr:colOff>1285875</xdr:colOff>
      <xdr:row>314</xdr:row>
      <xdr:rowOff>1852614</xdr:rowOff>
    </xdr:to>
    <xdr:pic>
      <xdr:nvPicPr>
        <xdr:cNvPr id="283" name="Рисунок 282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7880" y="188730730"/>
          <a:ext cx="1128714" cy="1693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169069</xdr:colOff>
      <xdr:row>316</xdr:row>
      <xdr:rowOff>61913</xdr:rowOff>
    </xdr:from>
    <xdr:to>
      <xdr:col>3</xdr:col>
      <xdr:colOff>1429544</xdr:colOff>
      <xdr:row>316</xdr:row>
      <xdr:rowOff>1952625</xdr:rowOff>
    </xdr:to>
    <xdr:pic>
      <xdr:nvPicPr>
        <xdr:cNvPr id="285" name="Рисунок 284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9788" y="192550257"/>
          <a:ext cx="1260475" cy="1890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276224</xdr:colOff>
      <xdr:row>317</xdr:row>
      <xdr:rowOff>138113</xdr:rowOff>
    </xdr:from>
    <xdr:to>
      <xdr:col>3</xdr:col>
      <xdr:colOff>1476375</xdr:colOff>
      <xdr:row>317</xdr:row>
      <xdr:rowOff>1938338</xdr:rowOff>
    </xdr:to>
    <xdr:pic>
      <xdr:nvPicPr>
        <xdr:cNvPr id="286" name="Рисунок 285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6943" y="194650519"/>
          <a:ext cx="1200151" cy="180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203200</xdr:colOff>
      <xdr:row>319</xdr:row>
      <xdr:rowOff>47624</xdr:rowOff>
    </xdr:from>
    <xdr:to>
      <xdr:col>3</xdr:col>
      <xdr:colOff>1369219</xdr:colOff>
      <xdr:row>319</xdr:row>
      <xdr:rowOff>1796653</xdr:rowOff>
    </xdr:to>
    <xdr:pic>
      <xdr:nvPicPr>
        <xdr:cNvPr id="289" name="Рисунок 288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919" y="198370030"/>
          <a:ext cx="1166019" cy="1749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266699</xdr:colOff>
      <xdr:row>320</xdr:row>
      <xdr:rowOff>66676</xdr:rowOff>
    </xdr:from>
    <xdr:to>
      <xdr:col>3</xdr:col>
      <xdr:colOff>1404936</xdr:colOff>
      <xdr:row>320</xdr:row>
      <xdr:rowOff>1774033</xdr:rowOff>
    </xdr:to>
    <xdr:pic>
      <xdr:nvPicPr>
        <xdr:cNvPr id="290" name="Рисунок 289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7418" y="214653020"/>
          <a:ext cx="1138237" cy="1707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154781</xdr:colOff>
      <xdr:row>342</xdr:row>
      <xdr:rowOff>35719</xdr:rowOff>
    </xdr:from>
    <xdr:to>
      <xdr:col>3</xdr:col>
      <xdr:colOff>1600200</xdr:colOff>
      <xdr:row>342</xdr:row>
      <xdr:rowOff>2203845</xdr:rowOff>
    </xdr:to>
    <xdr:pic>
      <xdr:nvPicPr>
        <xdr:cNvPr id="291" name="Рисунок 290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327957657"/>
          <a:ext cx="1445419" cy="2168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195263</xdr:colOff>
      <xdr:row>343</xdr:row>
      <xdr:rowOff>47624</xdr:rowOff>
    </xdr:from>
    <xdr:to>
      <xdr:col>3</xdr:col>
      <xdr:colOff>1743074</xdr:colOff>
      <xdr:row>343</xdr:row>
      <xdr:rowOff>2369343</xdr:rowOff>
    </xdr:to>
    <xdr:pic>
      <xdr:nvPicPr>
        <xdr:cNvPr id="292" name="Рисунок 291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5982" y="330136499"/>
          <a:ext cx="1547811" cy="2321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133350</xdr:colOff>
      <xdr:row>344</xdr:row>
      <xdr:rowOff>47625</xdr:rowOff>
    </xdr:from>
    <xdr:to>
      <xdr:col>3</xdr:col>
      <xdr:colOff>1452562</xdr:colOff>
      <xdr:row>344</xdr:row>
      <xdr:rowOff>2026443</xdr:rowOff>
    </xdr:to>
    <xdr:pic>
      <xdr:nvPicPr>
        <xdr:cNvPr id="293" name="Рисунок 292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4069" y="310157813"/>
          <a:ext cx="1319212" cy="19788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109536</xdr:colOff>
      <xdr:row>345</xdr:row>
      <xdr:rowOff>47625</xdr:rowOff>
    </xdr:from>
    <xdr:to>
      <xdr:col>3</xdr:col>
      <xdr:colOff>1768473</xdr:colOff>
      <xdr:row>345</xdr:row>
      <xdr:rowOff>2536031</xdr:rowOff>
    </xdr:to>
    <xdr:pic>
      <xdr:nvPicPr>
        <xdr:cNvPr id="294" name="Рисунок 293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0255" y="312312844"/>
          <a:ext cx="1658937" cy="2488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128587</xdr:colOff>
      <xdr:row>346</xdr:row>
      <xdr:rowOff>71437</xdr:rowOff>
    </xdr:from>
    <xdr:to>
      <xdr:col>3</xdr:col>
      <xdr:colOff>1747837</xdr:colOff>
      <xdr:row>346</xdr:row>
      <xdr:rowOff>2500313</xdr:rowOff>
    </xdr:to>
    <xdr:pic>
      <xdr:nvPicPr>
        <xdr:cNvPr id="296" name="Рисунок 295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306" y="313360593"/>
          <a:ext cx="1619250" cy="2428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133348</xdr:colOff>
      <xdr:row>347</xdr:row>
      <xdr:rowOff>71437</xdr:rowOff>
    </xdr:from>
    <xdr:to>
      <xdr:col>3</xdr:col>
      <xdr:colOff>1601782</xdr:colOff>
      <xdr:row>347</xdr:row>
      <xdr:rowOff>2274094</xdr:rowOff>
    </xdr:to>
    <xdr:pic>
      <xdr:nvPicPr>
        <xdr:cNvPr id="298" name="Рисунок 297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4067" y="314432156"/>
          <a:ext cx="1468434" cy="2202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171449</xdr:colOff>
      <xdr:row>348</xdr:row>
      <xdr:rowOff>80962</xdr:rowOff>
    </xdr:from>
    <xdr:to>
      <xdr:col>3</xdr:col>
      <xdr:colOff>1689097</xdr:colOff>
      <xdr:row>348</xdr:row>
      <xdr:rowOff>2357438</xdr:rowOff>
    </xdr:to>
    <xdr:pic>
      <xdr:nvPicPr>
        <xdr:cNvPr id="299" name="Рисунок 298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2168" y="315465618"/>
          <a:ext cx="1517648" cy="2276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138111</xdr:colOff>
      <xdr:row>349</xdr:row>
      <xdr:rowOff>57148</xdr:rowOff>
    </xdr:from>
    <xdr:to>
      <xdr:col>3</xdr:col>
      <xdr:colOff>1452562</xdr:colOff>
      <xdr:row>349</xdr:row>
      <xdr:rowOff>2028823</xdr:rowOff>
    </xdr:to>
    <xdr:pic>
      <xdr:nvPicPr>
        <xdr:cNvPr id="300" name="Рисунок 299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8830" y="331181867"/>
          <a:ext cx="1314451" cy="1971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138112</xdr:colOff>
      <xdr:row>350</xdr:row>
      <xdr:rowOff>392905</xdr:rowOff>
    </xdr:from>
    <xdr:to>
      <xdr:col>3</xdr:col>
      <xdr:colOff>1428750</xdr:colOff>
      <xdr:row>350</xdr:row>
      <xdr:rowOff>2281320</xdr:rowOff>
    </xdr:to>
    <xdr:pic>
      <xdr:nvPicPr>
        <xdr:cNvPr id="301" name="sv.jpg" descr="sv.jpg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rcRect l="11304" t="7475" r="12805" b="4918"/>
        <a:stretch>
          <a:fillRect/>
        </a:stretch>
      </xdr:blipFill>
      <xdr:spPr>
        <a:xfrm>
          <a:off x="2078831" y="346567124"/>
          <a:ext cx="1290638" cy="18884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185736</xdr:colOff>
      <xdr:row>351</xdr:row>
      <xdr:rowOff>71438</xdr:rowOff>
    </xdr:from>
    <xdr:to>
      <xdr:col>3</xdr:col>
      <xdr:colOff>1547811</xdr:colOff>
      <xdr:row>351</xdr:row>
      <xdr:rowOff>2114543</xdr:rowOff>
    </xdr:to>
    <xdr:pic>
      <xdr:nvPicPr>
        <xdr:cNvPr id="303" name="Снегурочка.jpg" descr="Снегурочка.jpg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2126455" y="335363344"/>
          <a:ext cx="1362075" cy="204310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142875</xdr:colOff>
      <xdr:row>352</xdr:row>
      <xdr:rowOff>80961</xdr:rowOff>
    </xdr:from>
    <xdr:to>
      <xdr:col>3</xdr:col>
      <xdr:colOff>1769931</xdr:colOff>
      <xdr:row>352</xdr:row>
      <xdr:rowOff>2250280</xdr:rowOff>
    </xdr:to>
    <xdr:pic>
      <xdr:nvPicPr>
        <xdr:cNvPr id="305" name="Снеговик.jpg" descr="Снеговик.jpg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2083594" y="337539805"/>
          <a:ext cx="1627056" cy="216931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123824</xdr:colOff>
      <xdr:row>353</xdr:row>
      <xdr:rowOff>52387</xdr:rowOff>
    </xdr:from>
    <xdr:to>
      <xdr:col>3</xdr:col>
      <xdr:colOff>1683664</xdr:colOff>
      <xdr:row>353</xdr:row>
      <xdr:rowOff>2357436</xdr:rowOff>
    </xdr:to>
    <xdr:pic>
      <xdr:nvPicPr>
        <xdr:cNvPr id="307" name="Дед мороз.jpg" descr="Дед мороз.jpg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2064543" y="338511356"/>
          <a:ext cx="1559840" cy="230504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114300</xdr:colOff>
      <xdr:row>354</xdr:row>
      <xdr:rowOff>66674</xdr:rowOff>
    </xdr:from>
    <xdr:to>
      <xdr:col>3</xdr:col>
      <xdr:colOff>1679764</xdr:colOff>
      <xdr:row>354</xdr:row>
      <xdr:rowOff>2297906</xdr:rowOff>
    </xdr:to>
    <xdr:pic>
      <xdr:nvPicPr>
        <xdr:cNvPr id="308" name="Елочка.jpg" descr="Елочка.jpg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2055019" y="339561487"/>
          <a:ext cx="1565464" cy="223123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207170</xdr:colOff>
      <xdr:row>355</xdr:row>
      <xdr:rowOff>33336</xdr:rowOff>
    </xdr:from>
    <xdr:to>
      <xdr:col>3</xdr:col>
      <xdr:colOff>1547813</xdr:colOff>
      <xdr:row>355</xdr:row>
      <xdr:rowOff>2231597</xdr:rowOff>
    </xdr:to>
    <xdr:pic>
      <xdr:nvPicPr>
        <xdr:cNvPr id="311" name="Мальчик.jpg" descr="Мальчик.jpg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2147889" y="340587805"/>
          <a:ext cx="1340643" cy="219826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204788</xdr:colOff>
      <xdr:row>356</xdr:row>
      <xdr:rowOff>133350</xdr:rowOff>
    </xdr:from>
    <xdr:to>
      <xdr:col>3</xdr:col>
      <xdr:colOff>1560512</xdr:colOff>
      <xdr:row>356</xdr:row>
      <xdr:rowOff>2166938</xdr:rowOff>
    </xdr:to>
    <xdr:pic>
      <xdr:nvPicPr>
        <xdr:cNvPr id="312" name="Свеча.jpg" descr="Свеча.jpg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2145507" y="341937975"/>
          <a:ext cx="1355724" cy="203358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 editAs="oneCell">
    <xdr:from>
      <xdr:col>3</xdr:col>
      <xdr:colOff>100013</xdr:colOff>
      <xdr:row>357</xdr:row>
      <xdr:rowOff>61912</xdr:rowOff>
    </xdr:from>
    <xdr:to>
      <xdr:col>3</xdr:col>
      <xdr:colOff>1728843</xdr:colOff>
      <xdr:row>357</xdr:row>
      <xdr:rowOff>1905000</xdr:rowOff>
    </xdr:to>
    <xdr:pic>
      <xdr:nvPicPr>
        <xdr:cNvPr id="313" name="Рисунок 312" descr="Елочные игрушки &quot;Конфетки&quot; в подарочной коробке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0732" y="330984225"/>
          <a:ext cx="1628830" cy="1843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154315</xdr:colOff>
      <xdr:row>269</xdr:row>
      <xdr:rowOff>47625</xdr:rowOff>
    </xdr:from>
    <xdr:to>
      <xdr:col>3</xdr:col>
      <xdr:colOff>1476375</xdr:colOff>
      <xdr:row>269</xdr:row>
      <xdr:rowOff>1197817</xdr:rowOff>
    </xdr:to>
    <xdr:pic>
      <xdr:nvPicPr>
        <xdr:cNvPr id="321" name="Рисунок 320" descr="Елочная игрушка &quot;Запорожец спортивный&quot;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034" y="166199344"/>
          <a:ext cx="1322060" cy="11501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71437</xdr:colOff>
      <xdr:row>275</xdr:row>
      <xdr:rowOff>76201</xdr:rowOff>
    </xdr:from>
    <xdr:to>
      <xdr:col>3</xdr:col>
      <xdr:colOff>1345406</xdr:colOff>
      <xdr:row>275</xdr:row>
      <xdr:rowOff>1339979</xdr:rowOff>
    </xdr:to>
    <xdr:pic>
      <xdr:nvPicPr>
        <xdr:cNvPr id="354" name="Рисунок 353" descr="Елочная игрушка &quot;Нива&quot;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2156" y="161965482"/>
          <a:ext cx="1273969" cy="1263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301</xdr:row>
      <xdr:rowOff>57150</xdr:rowOff>
    </xdr:from>
    <xdr:to>
      <xdr:col>3</xdr:col>
      <xdr:colOff>1666875</xdr:colOff>
      <xdr:row>301</xdr:row>
      <xdr:rowOff>1024463</xdr:rowOff>
    </xdr:to>
    <xdr:pic>
      <xdr:nvPicPr>
        <xdr:cNvPr id="358" name="Рисунок 357" descr="Елочная игрушка &quot;Такса&quot; в белой шапочке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5494" y="186389963"/>
          <a:ext cx="1562100" cy="967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71437</xdr:colOff>
      <xdr:row>295</xdr:row>
      <xdr:rowOff>57150</xdr:rowOff>
    </xdr:from>
    <xdr:to>
      <xdr:col>3</xdr:col>
      <xdr:colOff>1778902</xdr:colOff>
      <xdr:row>295</xdr:row>
      <xdr:rowOff>1559719</xdr:rowOff>
    </xdr:to>
    <xdr:pic>
      <xdr:nvPicPr>
        <xdr:cNvPr id="359" name="Рисунок 358" descr="Елочная игрушка &quot;Бык  геометрический&quot;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2156" y="231978994"/>
          <a:ext cx="1707465" cy="1502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23813</xdr:colOff>
      <xdr:row>294</xdr:row>
      <xdr:rowOff>38100</xdr:rowOff>
    </xdr:from>
    <xdr:to>
      <xdr:col>3</xdr:col>
      <xdr:colOff>1771651</xdr:colOff>
      <xdr:row>294</xdr:row>
      <xdr:rowOff>1785938</xdr:rowOff>
    </xdr:to>
    <xdr:pic>
      <xdr:nvPicPr>
        <xdr:cNvPr id="360" name="Рисунок 359" descr="Фарфоровый бычок в жилетке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4532" y="230114475"/>
          <a:ext cx="1747838" cy="17478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293</xdr:row>
      <xdr:rowOff>0</xdr:rowOff>
    </xdr:from>
    <xdr:to>
      <xdr:col>3</xdr:col>
      <xdr:colOff>304800</xdr:colOff>
      <xdr:row>293</xdr:row>
      <xdr:rowOff>304800</xdr:rowOff>
    </xdr:to>
    <xdr:sp macro="" textlink="">
      <xdr:nvSpPr>
        <xdr:cNvPr id="1093" name="AutoShape 69" descr="Фарфоровый бык в шапке">
          <a:extLst>
            <a:ext uri="{FF2B5EF4-FFF2-40B4-BE49-F238E27FC236}">
              <a16:creationId xmlns:a16="http://schemas.microsoft.com/office/drawing/2014/main" id="{00000000-0008-0000-0000-000045040000}"/>
            </a:ext>
          </a:extLst>
        </xdr:cNvPr>
        <xdr:cNvSpPr>
          <a:spLocks noChangeAspect="1" noChangeArrowheads="1"/>
        </xdr:cNvSpPr>
      </xdr:nvSpPr>
      <xdr:spPr bwMode="auto">
        <a:xfrm>
          <a:off x="2081213" y="20727828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152400</xdr:colOff>
      <xdr:row>293</xdr:row>
      <xdr:rowOff>71437</xdr:rowOff>
    </xdr:from>
    <xdr:to>
      <xdr:col>3</xdr:col>
      <xdr:colOff>1726406</xdr:colOff>
      <xdr:row>293</xdr:row>
      <xdr:rowOff>1708404</xdr:rowOff>
    </xdr:to>
    <xdr:pic>
      <xdr:nvPicPr>
        <xdr:cNvPr id="362" name="Рисунок 361" descr="Фарфоровый бык в шапке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3119" y="228409500"/>
          <a:ext cx="1574006" cy="16369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85724</xdr:colOff>
      <xdr:row>290</xdr:row>
      <xdr:rowOff>65399</xdr:rowOff>
    </xdr:from>
    <xdr:to>
      <xdr:col>3</xdr:col>
      <xdr:colOff>1710731</xdr:colOff>
      <xdr:row>290</xdr:row>
      <xdr:rowOff>2012156</xdr:rowOff>
    </xdr:to>
    <xdr:pic>
      <xdr:nvPicPr>
        <xdr:cNvPr id="364" name="Рисунок 363" descr="Елочная игрушка &quot;Тигренок с елкой&quot;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6443" y="222890868"/>
          <a:ext cx="1625007" cy="19467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47625</xdr:colOff>
      <xdr:row>359</xdr:row>
      <xdr:rowOff>28575</xdr:rowOff>
    </xdr:from>
    <xdr:to>
      <xdr:col>3</xdr:col>
      <xdr:colOff>1716591</xdr:colOff>
      <xdr:row>359</xdr:row>
      <xdr:rowOff>2274093</xdr:rowOff>
    </xdr:to>
    <xdr:pic>
      <xdr:nvPicPr>
        <xdr:cNvPr id="302" name="Рисунок 301" descr="IMG_20220120_170616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8344" y="304757138"/>
          <a:ext cx="1668966" cy="2245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57148</xdr:colOff>
      <xdr:row>73</xdr:row>
      <xdr:rowOff>66673</xdr:rowOff>
    </xdr:from>
    <xdr:to>
      <xdr:col>3</xdr:col>
      <xdr:colOff>1752599</xdr:colOff>
      <xdr:row>73</xdr:row>
      <xdr:rowOff>1762124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7867" y="62205392"/>
          <a:ext cx="1695451" cy="1695451"/>
        </a:xfrm>
        <a:prstGeom prst="rect">
          <a:avLst/>
        </a:prstGeom>
      </xdr:spPr>
    </xdr:pic>
    <xdr:clientData/>
  </xdr:twoCellAnchor>
  <xdr:oneCellAnchor>
    <xdr:from>
      <xdr:col>3</xdr:col>
      <xdr:colOff>160337</xdr:colOff>
      <xdr:row>204</xdr:row>
      <xdr:rowOff>97633</xdr:rowOff>
    </xdr:from>
    <xdr:ext cx="1292224" cy="1938336"/>
    <xdr:pic>
      <xdr:nvPicPr>
        <xdr:cNvPr id="279" name="Рисунок 278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1056" y="144008477"/>
          <a:ext cx="1292224" cy="1938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95249</xdr:colOff>
      <xdr:row>98</xdr:row>
      <xdr:rowOff>85724</xdr:rowOff>
    </xdr:from>
    <xdr:to>
      <xdr:col>3</xdr:col>
      <xdr:colOff>1771650</xdr:colOff>
      <xdr:row>98</xdr:row>
      <xdr:rowOff>1762125</xdr:rowOff>
    </xdr:to>
    <xdr:pic>
      <xdr:nvPicPr>
        <xdr:cNvPr id="275" name="Рисунок 408" descr="Набор подарочный из 6 шаров &quot;Гербы России&quot;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5968" y="72356662"/>
          <a:ext cx="1676401" cy="1676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69057</xdr:colOff>
      <xdr:row>97</xdr:row>
      <xdr:rowOff>30956</xdr:rowOff>
    </xdr:from>
    <xdr:to>
      <xdr:col>3</xdr:col>
      <xdr:colOff>1776413</xdr:colOff>
      <xdr:row>97</xdr:row>
      <xdr:rowOff>1738312</xdr:rowOff>
    </xdr:to>
    <xdr:pic>
      <xdr:nvPicPr>
        <xdr:cNvPr id="276" name="Рисунок 406" descr="Елочная игрушка &quot;Звезда&quot;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9776" y="70408800"/>
          <a:ext cx="1707356" cy="17073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66676</xdr:colOff>
      <xdr:row>210</xdr:row>
      <xdr:rowOff>157163</xdr:rowOff>
    </xdr:from>
    <xdr:to>
      <xdr:col>3</xdr:col>
      <xdr:colOff>1766888</xdr:colOff>
      <xdr:row>210</xdr:row>
      <xdr:rowOff>1857375</xdr:rowOff>
    </xdr:to>
    <xdr:pic>
      <xdr:nvPicPr>
        <xdr:cNvPr id="280" name="Рисунок 213" descr="Ёлочная игрушка &quot;Малыш-котик&quot; серенький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7395" y="152652413"/>
          <a:ext cx="1700212" cy="1700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123825</xdr:colOff>
      <xdr:row>209</xdr:row>
      <xdr:rowOff>109536</xdr:rowOff>
    </xdr:from>
    <xdr:to>
      <xdr:col>3</xdr:col>
      <xdr:colOff>1702594</xdr:colOff>
      <xdr:row>209</xdr:row>
      <xdr:rowOff>1688305</xdr:rowOff>
    </xdr:to>
    <xdr:pic>
      <xdr:nvPicPr>
        <xdr:cNvPr id="281" name="Рисунок 214" descr="Ёлочная игрушка &quot;Малыш-котик&quot; рыженький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4544" y="150783130"/>
          <a:ext cx="1578769" cy="15787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28574</xdr:colOff>
      <xdr:row>282</xdr:row>
      <xdr:rowOff>28574</xdr:rowOff>
    </xdr:from>
    <xdr:to>
      <xdr:col>3</xdr:col>
      <xdr:colOff>1726406</xdr:colOff>
      <xdr:row>282</xdr:row>
      <xdr:rowOff>1726406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969293" y="207137793"/>
          <a:ext cx="1697832" cy="1697832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114301</xdr:colOff>
      <xdr:row>283</xdr:row>
      <xdr:rowOff>123825</xdr:rowOff>
    </xdr:from>
    <xdr:to>
      <xdr:col>3</xdr:col>
      <xdr:colOff>1550940</xdr:colOff>
      <xdr:row>283</xdr:row>
      <xdr:rowOff>1881187</xdr:rowOff>
    </xdr:to>
    <xdr:pic>
      <xdr:nvPicPr>
        <xdr:cNvPr id="306" name="Рисунок 506" descr="фарфоровый тигр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5020" y="209090419"/>
          <a:ext cx="1436639" cy="1757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43074</xdr:colOff>
      <xdr:row>284</xdr:row>
      <xdr:rowOff>38099</xdr:rowOff>
    </xdr:from>
    <xdr:to>
      <xdr:col>3</xdr:col>
      <xdr:colOff>1750237</xdr:colOff>
      <xdr:row>284</xdr:row>
      <xdr:rowOff>1964531</xdr:rowOff>
    </xdr:to>
    <xdr:pic>
      <xdr:nvPicPr>
        <xdr:cNvPr id="309" name="Рисунок 507" descr="фарфоровый тигр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793" y="211100193"/>
          <a:ext cx="1707163" cy="19264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128588</xdr:colOff>
      <xdr:row>285</xdr:row>
      <xdr:rowOff>80961</xdr:rowOff>
    </xdr:from>
    <xdr:to>
      <xdr:col>3</xdr:col>
      <xdr:colOff>1770064</xdr:colOff>
      <xdr:row>285</xdr:row>
      <xdr:rowOff>2095500</xdr:rowOff>
    </xdr:to>
    <xdr:pic>
      <xdr:nvPicPr>
        <xdr:cNvPr id="310" name="Рисунок 509" descr="фарфоровый тигр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307" y="213250461"/>
          <a:ext cx="1641476" cy="2014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40482</xdr:colOff>
      <xdr:row>286</xdr:row>
      <xdr:rowOff>197643</xdr:rowOff>
    </xdr:from>
    <xdr:to>
      <xdr:col>3</xdr:col>
      <xdr:colOff>1759745</xdr:colOff>
      <xdr:row>286</xdr:row>
      <xdr:rowOff>1916906</xdr:rowOff>
    </xdr:to>
    <xdr:pic>
      <xdr:nvPicPr>
        <xdr:cNvPr id="315" name="Рисунок 505" descr="Елочная игрушка &quot;Рыжий котик с шариком-триколором&quot;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1" y="215784112"/>
          <a:ext cx="1719263" cy="17192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71436</xdr:colOff>
      <xdr:row>287</xdr:row>
      <xdr:rowOff>28574</xdr:rowOff>
    </xdr:from>
    <xdr:to>
      <xdr:col>3</xdr:col>
      <xdr:colOff>1717423</xdr:colOff>
      <xdr:row>287</xdr:row>
      <xdr:rowOff>1905000</xdr:rowOff>
    </xdr:to>
    <xdr:pic>
      <xdr:nvPicPr>
        <xdr:cNvPr id="316" name="Рисунок 510" descr="фарфоровый тигр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2155" y="235677074"/>
          <a:ext cx="1645987" cy="1876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111918</xdr:colOff>
      <xdr:row>288</xdr:row>
      <xdr:rowOff>52388</xdr:rowOff>
    </xdr:from>
    <xdr:to>
      <xdr:col>3</xdr:col>
      <xdr:colOff>1709682</xdr:colOff>
      <xdr:row>288</xdr:row>
      <xdr:rowOff>1869282</xdr:rowOff>
    </xdr:to>
    <xdr:pic>
      <xdr:nvPicPr>
        <xdr:cNvPr id="323" name="Рисунок 511" descr="фарфоровый тигр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2637" y="237689232"/>
          <a:ext cx="1597764" cy="18168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78934</xdr:colOff>
      <xdr:row>289</xdr:row>
      <xdr:rowOff>47623</xdr:rowOff>
    </xdr:from>
    <xdr:to>
      <xdr:col>3</xdr:col>
      <xdr:colOff>1721998</xdr:colOff>
      <xdr:row>289</xdr:row>
      <xdr:rowOff>1976436</xdr:rowOff>
    </xdr:to>
    <xdr:pic>
      <xdr:nvPicPr>
        <xdr:cNvPr id="324" name="Рисунок 497" descr="фарфоровая игрушка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653" y="220813311"/>
          <a:ext cx="1643064" cy="1928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102393</xdr:colOff>
      <xdr:row>315</xdr:row>
      <xdr:rowOff>80962</xdr:rowOff>
    </xdr:from>
    <xdr:to>
      <xdr:col>3</xdr:col>
      <xdr:colOff>1735931</xdr:colOff>
      <xdr:row>315</xdr:row>
      <xdr:rowOff>1714500</xdr:rowOff>
    </xdr:to>
    <xdr:pic>
      <xdr:nvPicPr>
        <xdr:cNvPr id="325" name="Рисунок 495" descr="Елочная игрушка Мишка Потапыч с заплаткой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3112" y="190688118"/>
          <a:ext cx="1633538" cy="1633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130969</xdr:colOff>
      <xdr:row>312</xdr:row>
      <xdr:rowOff>232170</xdr:rowOff>
    </xdr:from>
    <xdr:to>
      <xdr:col>3</xdr:col>
      <xdr:colOff>1678780</xdr:colOff>
      <xdr:row>312</xdr:row>
      <xdr:rowOff>1360740</xdr:rowOff>
    </xdr:to>
    <xdr:pic>
      <xdr:nvPicPr>
        <xdr:cNvPr id="262" name="Рисунок 261" descr="Набор подарочный &quot;Щелкунчик&quot;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1688" y="198459326"/>
          <a:ext cx="1547811" cy="112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123825</xdr:colOff>
      <xdr:row>298</xdr:row>
      <xdr:rowOff>166688</xdr:rowOff>
    </xdr:from>
    <xdr:to>
      <xdr:col>3</xdr:col>
      <xdr:colOff>1297781</xdr:colOff>
      <xdr:row>298</xdr:row>
      <xdr:rowOff>1847300</xdr:rowOff>
    </xdr:to>
    <xdr:pic>
      <xdr:nvPicPr>
        <xdr:cNvPr id="331" name="Рисунок 493" descr="Елочная игрушка &quot;Щелкунчик&quot; в черных сапогах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4544" y="180891657"/>
          <a:ext cx="1173956" cy="1680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142567</xdr:colOff>
      <xdr:row>299</xdr:row>
      <xdr:rowOff>107506</xdr:rowOff>
    </xdr:from>
    <xdr:to>
      <xdr:col>3</xdr:col>
      <xdr:colOff>1297781</xdr:colOff>
      <xdr:row>299</xdr:row>
      <xdr:rowOff>1717016</xdr:rowOff>
    </xdr:to>
    <xdr:pic>
      <xdr:nvPicPr>
        <xdr:cNvPr id="336" name="Рисунок 491" descr="ЕЛОЧНАЯ ИГРУШКА &quot;ЩЕЛКУНЧИК НА КОНЕ&quot;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3286" y="182725569"/>
          <a:ext cx="1155214" cy="16095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219075</xdr:colOff>
      <xdr:row>309</xdr:row>
      <xdr:rowOff>49530</xdr:rowOff>
    </xdr:from>
    <xdr:to>
      <xdr:col>3</xdr:col>
      <xdr:colOff>1654968</xdr:colOff>
      <xdr:row>309</xdr:row>
      <xdr:rowOff>1581150</xdr:rowOff>
    </xdr:to>
    <xdr:pic>
      <xdr:nvPicPr>
        <xdr:cNvPr id="342" name="Рисунок 536" descr="Набор подарочный &quot;Щелкунчик&quot;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794" y="192990311"/>
          <a:ext cx="1435893" cy="153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114301</xdr:colOff>
      <xdr:row>310</xdr:row>
      <xdr:rowOff>121443</xdr:rowOff>
    </xdr:from>
    <xdr:to>
      <xdr:col>3</xdr:col>
      <xdr:colOff>1345406</xdr:colOff>
      <xdr:row>310</xdr:row>
      <xdr:rowOff>1749679</xdr:rowOff>
    </xdr:to>
    <xdr:pic>
      <xdr:nvPicPr>
        <xdr:cNvPr id="353" name="Рисунок 537" descr="Набор подарочный &quot;Щелкунчик&quot;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5020" y="194657662"/>
          <a:ext cx="1231105" cy="16282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216693</xdr:colOff>
      <xdr:row>311</xdr:row>
      <xdr:rowOff>90488</xdr:rowOff>
    </xdr:from>
    <xdr:to>
      <xdr:col>3</xdr:col>
      <xdr:colOff>1476375</xdr:colOff>
      <xdr:row>311</xdr:row>
      <xdr:rowOff>1839222</xdr:rowOff>
    </xdr:to>
    <xdr:pic>
      <xdr:nvPicPr>
        <xdr:cNvPr id="357" name="Рисунок 538" descr="Набор подарочный &quot;Щелкунчик&quot;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412" y="196388832"/>
          <a:ext cx="1259682" cy="17487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35718</xdr:colOff>
      <xdr:row>358</xdr:row>
      <xdr:rowOff>47625</xdr:rowOff>
    </xdr:from>
    <xdr:to>
      <xdr:col>3</xdr:col>
      <xdr:colOff>1726406</xdr:colOff>
      <xdr:row>358</xdr:row>
      <xdr:rowOff>1738313</xdr:rowOff>
    </xdr:to>
    <xdr:pic>
      <xdr:nvPicPr>
        <xdr:cNvPr id="370" name="Рисунок 5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6437" y="303466500"/>
          <a:ext cx="1690688" cy="1690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166688</xdr:colOff>
      <xdr:row>214</xdr:row>
      <xdr:rowOff>95249</xdr:rowOff>
    </xdr:from>
    <xdr:to>
      <xdr:col>3</xdr:col>
      <xdr:colOff>1619249</xdr:colOff>
      <xdr:row>214</xdr:row>
      <xdr:rowOff>2012157</xdr:rowOff>
    </xdr:to>
    <xdr:pic>
      <xdr:nvPicPr>
        <xdr:cNvPr id="371" name="Picture 308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7407" y="159508030"/>
          <a:ext cx="1452561" cy="1916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69054</xdr:colOff>
      <xdr:row>369</xdr:row>
      <xdr:rowOff>59530</xdr:rowOff>
    </xdr:from>
    <xdr:to>
      <xdr:col>3</xdr:col>
      <xdr:colOff>1810864</xdr:colOff>
      <xdr:row>369</xdr:row>
      <xdr:rowOff>1381124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2009773" y="350615249"/>
          <a:ext cx="1741810" cy="1321594"/>
        </a:xfrm>
        <a:prstGeom prst="rect">
          <a:avLst/>
        </a:prstGeom>
      </xdr:spPr>
    </xdr:pic>
    <xdr:clientData/>
  </xdr:twoCellAnchor>
  <xdr:twoCellAnchor editAs="oneCell">
    <xdr:from>
      <xdr:col>3</xdr:col>
      <xdr:colOff>119063</xdr:colOff>
      <xdr:row>365</xdr:row>
      <xdr:rowOff>11906</xdr:rowOff>
    </xdr:from>
    <xdr:to>
      <xdr:col>3</xdr:col>
      <xdr:colOff>1811183</xdr:colOff>
      <xdr:row>365</xdr:row>
      <xdr:rowOff>1714500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782" y="342649969"/>
          <a:ext cx="1692120" cy="1702594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</xdr:colOff>
      <xdr:row>429</xdr:row>
      <xdr:rowOff>142875</xdr:rowOff>
    </xdr:from>
    <xdr:to>
      <xdr:col>3</xdr:col>
      <xdr:colOff>1788319</xdr:colOff>
      <xdr:row>429</xdr:row>
      <xdr:rowOff>1859757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2156" y="402050250"/>
          <a:ext cx="1716882" cy="171688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361</xdr:row>
      <xdr:rowOff>95250</xdr:rowOff>
    </xdr:from>
    <xdr:to>
      <xdr:col>3</xdr:col>
      <xdr:colOff>1690687</xdr:colOff>
      <xdr:row>361</xdr:row>
      <xdr:rowOff>1648249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2035969" y="347853000"/>
          <a:ext cx="1595437" cy="1552999"/>
        </a:xfrm>
        <a:prstGeom prst="rect">
          <a:avLst/>
        </a:prstGeom>
      </xdr:spPr>
    </xdr:pic>
    <xdr:clientData/>
  </xdr:twoCellAnchor>
  <xdr:twoCellAnchor editAs="oneCell">
    <xdr:from>
      <xdr:col>3</xdr:col>
      <xdr:colOff>83343</xdr:colOff>
      <xdr:row>366</xdr:row>
      <xdr:rowOff>28456</xdr:rowOff>
    </xdr:from>
    <xdr:to>
      <xdr:col>3</xdr:col>
      <xdr:colOff>1802315</xdr:colOff>
      <xdr:row>367</xdr:row>
      <xdr:rowOff>59531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2" y="344678675"/>
          <a:ext cx="1718972" cy="1876544"/>
        </a:xfrm>
        <a:prstGeom prst="rect">
          <a:avLst/>
        </a:prstGeom>
      </xdr:spPr>
    </xdr:pic>
    <xdr:clientData/>
  </xdr:twoCellAnchor>
  <xdr:twoCellAnchor editAs="oneCell">
    <xdr:from>
      <xdr:col>3</xdr:col>
      <xdr:colOff>130968</xdr:colOff>
      <xdr:row>367</xdr:row>
      <xdr:rowOff>194323</xdr:rowOff>
    </xdr:from>
    <xdr:to>
      <xdr:col>3</xdr:col>
      <xdr:colOff>1809892</xdr:colOff>
      <xdr:row>367</xdr:row>
      <xdr:rowOff>1869281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1687" y="375265011"/>
          <a:ext cx="1678924" cy="1674958"/>
        </a:xfrm>
        <a:prstGeom prst="rect">
          <a:avLst/>
        </a:prstGeom>
      </xdr:spPr>
    </xdr:pic>
    <xdr:clientData/>
  </xdr:twoCellAnchor>
  <xdr:twoCellAnchor editAs="oneCell">
    <xdr:from>
      <xdr:col>3</xdr:col>
      <xdr:colOff>59532</xdr:colOff>
      <xdr:row>401</xdr:row>
      <xdr:rowOff>107156</xdr:rowOff>
    </xdr:from>
    <xdr:to>
      <xdr:col>3</xdr:col>
      <xdr:colOff>1785939</xdr:colOff>
      <xdr:row>401</xdr:row>
      <xdr:rowOff>1833563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1" y="392977687"/>
          <a:ext cx="1726407" cy="1726407"/>
        </a:xfrm>
        <a:prstGeom prst="rect">
          <a:avLst/>
        </a:prstGeom>
      </xdr:spPr>
    </xdr:pic>
    <xdr:clientData/>
  </xdr:twoCellAnchor>
  <xdr:twoCellAnchor editAs="oneCell">
    <xdr:from>
      <xdr:col>3</xdr:col>
      <xdr:colOff>119063</xdr:colOff>
      <xdr:row>400</xdr:row>
      <xdr:rowOff>83344</xdr:rowOff>
    </xdr:from>
    <xdr:to>
      <xdr:col>3</xdr:col>
      <xdr:colOff>1808182</xdr:colOff>
      <xdr:row>400</xdr:row>
      <xdr:rowOff>1774030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782" y="391096500"/>
          <a:ext cx="1689119" cy="1690686"/>
        </a:xfrm>
        <a:prstGeom prst="rect">
          <a:avLst/>
        </a:prstGeom>
      </xdr:spPr>
    </xdr:pic>
    <xdr:clientData/>
  </xdr:twoCellAnchor>
  <xdr:twoCellAnchor editAs="oneCell">
    <xdr:from>
      <xdr:col>3</xdr:col>
      <xdr:colOff>139763</xdr:colOff>
      <xdr:row>399</xdr:row>
      <xdr:rowOff>71437</xdr:rowOff>
    </xdr:from>
    <xdr:to>
      <xdr:col>3</xdr:col>
      <xdr:colOff>1745618</xdr:colOff>
      <xdr:row>399</xdr:row>
      <xdr:rowOff>1678781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0482" y="389346281"/>
          <a:ext cx="1605855" cy="1607344"/>
        </a:xfrm>
        <a:prstGeom prst="rect">
          <a:avLst/>
        </a:prstGeom>
      </xdr:spPr>
    </xdr:pic>
    <xdr:clientData/>
  </xdr:twoCellAnchor>
  <xdr:twoCellAnchor editAs="absolute">
    <xdr:from>
      <xdr:col>3</xdr:col>
      <xdr:colOff>91624</xdr:colOff>
      <xdr:row>360</xdr:row>
      <xdr:rowOff>154780</xdr:rowOff>
    </xdr:from>
    <xdr:to>
      <xdr:col>3</xdr:col>
      <xdr:colOff>1777247</xdr:colOff>
      <xdr:row>360</xdr:row>
      <xdr:rowOff>1452561</xdr:rowOff>
    </xdr:to>
    <xdr:pic>
      <xdr:nvPicPr>
        <xdr:cNvPr id="50" name="Picture 295">
          <a:extLst>
            <a:ext uri="{FF2B5EF4-FFF2-40B4-BE49-F238E27FC236}">
              <a16:creationId xmlns:a16="http://schemas.microsoft.com/office/drawing/2014/main" id="{1237F499-8EFE-4292-BE49-F061A936CF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343" y="360937968"/>
          <a:ext cx="1685623" cy="1297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53580</xdr:colOff>
      <xdr:row>132</xdr:row>
      <xdr:rowOff>124918</xdr:rowOff>
    </xdr:from>
    <xdr:to>
      <xdr:col>3</xdr:col>
      <xdr:colOff>1797844</xdr:colOff>
      <xdr:row>132</xdr:row>
      <xdr:rowOff>1924719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A8EA02BE-1FD7-A937-A233-04FFE5917D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4299" y="93886637"/>
          <a:ext cx="1744264" cy="1799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436</xdr:row>
      <xdr:rowOff>0</xdr:rowOff>
    </xdr:from>
    <xdr:to>
      <xdr:col>3</xdr:col>
      <xdr:colOff>304800</xdr:colOff>
      <xdr:row>436</xdr:row>
      <xdr:rowOff>304800</xdr:rowOff>
    </xdr:to>
    <xdr:sp macro="" textlink="">
      <xdr:nvSpPr>
        <xdr:cNvPr id="1121" name="AutoShape 97">
          <a:extLst>
            <a:ext uri="{FF2B5EF4-FFF2-40B4-BE49-F238E27FC236}">
              <a16:creationId xmlns:a16="http://schemas.microsoft.com/office/drawing/2014/main" id="{656481E1-9FB7-58CE-439D-E92B77983504}"/>
            </a:ext>
          </a:extLst>
        </xdr:cNvPr>
        <xdr:cNvSpPr>
          <a:spLocks noChangeAspect="1" noChangeArrowheads="1"/>
        </xdr:cNvSpPr>
      </xdr:nvSpPr>
      <xdr:spPr bwMode="auto">
        <a:xfrm>
          <a:off x="2081213" y="298589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436</xdr:row>
      <xdr:rowOff>0</xdr:rowOff>
    </xdr:from>
    <xdr:to>
      <xdr:col>3</xdr:col>
      <xdr:colOff>304800</xdr:colOff>
      <xdr:row>436</xdr:row>
      <xdr:rowOff>304800</xdr:rowOff>
    </xdr:to>
    <xdr:sp macro="" textlink="">
      <xdr:nvSpPr>
        <xdr:cNvPr id="1123" name="AutoShape 99">
          <a:extLst>
            <a:ext uri="{FF2B5EF4-FFF2-40B4-BE49-F238E27FC236}">
              <a16:creationId xmlns:a16="http://schemas.microsoft.com/office/drawing/2014/main" id="{8A427E54-3D93-38C8-5189-88CA81CC05D9}"/>
            </a:ext>
          </a:extLst>
        </xdr:cNvPr>
        <xdr:cNvSpPr>
          <a:spLocks noChangeAspect="1" noChangeArrowheads="1"/>
        </xdr:cNvSpPr>
      </xdr:nvSpPr>
      <xdr:spPr bwMode="auto">
        <a:xfrm>
          <a:off x="2081213" y="298589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436</xdr:row>
      <xdr:rowOff>0</xdr:rowOff>
    </xdr:from>
    <xdr:to>
      <xdr:col>3</xdr:col>
      <xdr:colOff>304800</xdr:colOff>
      <xdr:row>436</xdr:row>
      <xdr:rowOff>304800</xdr:rowOff>
    </xdr:to>
    <xdr:sp macro="" textlink="">
      <xdr:nvSpPr>
        <xdr:cNvPr id="1124" name="AutoShape 100">
          <a:extLst>
            <a:ext uri="{FF2B5EF4-FFF2-40B4-BE49-F238E27FC236}">
              <a16:creationId xmlns:a16="http://schemas.microsoft.com/office/drawing/2014/main" id="{3FB94844-85F6-49EC-F95B-E7829AFFC1A8}"/>
            </a:ext>
          </a:extLst>
        </xdr:cNvPr>
        <xdr:cNvSpPr>
          <a:spLocks noChangeAspect="1" noChangeArrowheads="1"/>
        </xdr:cNvSpPr>
      </xdr:nvSpPr>
      <xdr:spPr bwMode="auto">
        <a:xfrm>
          <a:off x="2081213" y="298589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436</xdr:row>
      <xdr:rowOff>0</xdr:rowOff>
    </xdr:from>
    <xdr:to>
      <xdr:col>3</xdr:col>
      <xdr:colOff>304800</xdr:colOff>
      <xdr:row>436</xdr:row>
      <xdr:rowOff>304800</xdr:rowOff>
    </xdr:to>
    <xdr:sp macro="" textlink="">
      <xdr:nvSpPr>
        <xdr:cNvPr id="1129" name="AutoShape 105">
          <a:extLst>
            <a:ext uri="{FF2B5EF4-FFF2-40B4-BE49-F238E27FC236}">
              <a16:creationId xmlns:a16="http://schemas.microsoft.com/office/drawing/2014/main" id="{A16FF821-AE2C-E5D0-A8E4-5EBE84534D9A}"/>
            </a:ext>
          </a:extLst>
        </xdr:cNvPr>
        <xdr:cNvSpPr>
          <a:spLocks noChangeAspect="1" noChangeArrowheads="1"/>
        </xdr:cNvSpPr>
      </xdr:nvSpPr>
      <xdr:spPr bwMode="auto">
        <a:xfrm>
          <a:off x="2081213" y="298589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436</xdr:row>
      <xdr:rowOff>0</xdr:rowOff>
    </xdr:from>
    <xdr:to>
      <xdr:col>3</xdr:col>
      <xdr:colOff>304800</xdr:colOff>
      <xdr:row>436</xdr:row>
      <xdr:rowOff>304800</xdr:rowOff>
    </xdr:to>
    <xdr:sp macro="" textlink="">
      <xdr:nvSpPr>
        <xdr:cNvPr id="1143" name="AutoShape 119">
          <a:extLst>
            <a:ext uri="{FF2B5EF4-FFF2-40B4-BE49-F238E27FC236}">
              <a16:creationId xmlns:a16="http://schemas.microsoft.com/office/drawing/2014/main" id="{F56C4FF1-85BE-39D1-4550-3BBBEC7A08E9}"/>
            </a:ext>
          </a:extLst>
        </xdr:cNvPr>
        <xdr:cNvSpPr>
          <a:spLocks noChangeAspect="1" noChangeArrowheads="1"/>
        </xdr:cNvSpPr>
      </xdr:nvSpPr>
      <xdr:spPr bwMode="auto">
        <a:xfrm>
          <a:off x="2081213" y="298589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463</xdr:row>
      <xdr:rowOff>0</xdr:rowOff>
    </xdr:from>
    <xdr:to>
      <xdr:col>3</xdr:col>
      <xdr:colOff>304800</xdr:colOff>
      <xdr:row>557</xdr:row>
      <xdr:rowOff>304800</xdr:rowOff>
    </xdr:to>
    <xdr:sp macro="" textlink="">
      <xdr:nvSpPr>
        <xdr:cNvPr id="1145" name="AutoShape 121">
          <a:extLst>
            <a:ext uri="{FF2B5EF4-FFF2-40B4-BE49-F238E27FC236}">
              <a16:creationId xmlns:a16="http://schemas.microsoft.com/office/drawing/2014/main" id="{91D9CBAA-4A9E-B623-EC0C-885636894C0F}"/>
            </a:ext>
          </a:extLst>
        </xdr:cNvPr>
        <xdr:cNvSpPr>
          <a:spLocks noChangeAspect="1" noChangeArrowheads="1"/>
        </xdr:cNvSpPr>
      </xdr:nvSpPr>
      <xdr:spPr bwMode="auto">
        <a:xfrm>
          <a:off x="2081213" y="334175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464</xdr:row>
      <xdr:rowOff>0</xdr:rowOff>
    </xdr:from>
    <xdr:to>
      <xdr:col>3</xdr:col>
      <xdr:colOff>304800</xdr:colOff>
      <xdr:row>557</xdr:row>
      <xdr:rowOff>302419</xdr:rowOff>
    </xdr:to>
    <xdr:sp macro="" textlink="">
      <xdr:nvSpPr>
        <xdr:cNvPr id="1146" name="AutoShape 122">
          <a:extLst>
            <a:ext uri="{FF2B5EF4-FFF2-40B4-BE49-F238E27FC236}">
              <a16:creationId xmlns:a16="http://schemas.microsoft.com/office/drawing/2014/main" id="{43447897-C0D0-4BDB-4695-7967179AB42E}"/>
            </a:ext>
          </a:extLst>
        </xdr:cNvPr>
        <xdr:cNvSpPr>
          <a:spLocks noChangeAspect="1" noChangeArrowheads="1"/>
        </xdr:cNvSpPr>
      </xdr:nvSpPr>
      <xdr:spPr bwMode="auto">
        <a:xfrm>
          <a:off x="2081213" y="335708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59532</xdr:colOff>
      <xdr:row>303</xdr:row>
      <xdr:rowOff>59530</xdr:rowOff>
    </xdr:from>
    <xdr:to>
      <xdr:col>3</xdr:col>
      <xdr:colOff>1726405</xdr:colOff>
      <xdr:row>303</xdr:row>
      <xdr:rowOff>1767615</xdr:rowOff>
    </xdr:to>
    <xdr:pic>
      <xdr:nvPicPr>
        <xdr:cNvPr id="367" name="Рисунок 366">
          <a:extLst>
            <a:ext uri="{FF2B5EF4-FFF2-40B4-BE49-F238E27FC236}">
              <a16:creationId xmlns:a16="http://schemas.microsoft.com/office/drawing/2014/main" id="{26D0EAF3-D8E9-643D-6431-6649026C6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1" y="189333186"/>
          <a:ext cx="1666873" cy="1708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119062</xdr:colOff>
      <xdr:row>302</xdr:row>
      <xdr:rowOff>73460</xdr:rowOff>
    </xdr:from>
    <xdr:to>
      <xdr:col>3</xdr:col>
      <xdr:colOff>1671625</xdr:colOff>
      <xdr:row>302</xdr:row>
      <xdr:rowOff>1678781</xdr:rowOff>
    </xdr:to>
    <xdr:pic>
      <xdr:nvPicPr>
        <xdr:cNvPr id="372" name="Рисунок 371">
          <a:extLst>
            <a:ext uri="{FF2B5EF4-FFF2-40B4-BE49-F238E27FC236}">
              <a16:creationId xmlns:a16="http://schemas.microsoft.com/office/drawing/2014/main" id="{AA6715AE-5A15-7271-A7D0-1AEA6F6BF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781" y="187573085"/>
          <a:ext cx="1552563" cy="160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83344</xdr:colOff>
      <xdr:row>308</xdr:row>
      <xdr:rowOff>214313</xdr:rowOff>
    </xdr:from>
    <xdr:to>
      <xdr:col>3</xdr:col>
      <xdr:colOff>1760699</xdr:colOff>
      <xdr:row>308</xdr:row>
      <xdr:rowOff>1702594</xdr:rowOff>
    </xdr:to>
    <xdr:pic>
      <xdr:nvPicPr>
        <xdr:cNvPr id="373" name="Рисунок 372">
          <a:extLst>
            <a:ext uri="{FF2B5EF4-FFF2-40B4-BE49-F238E27FC236}">
              <a16:creationId xmlns:a16="http://schemas.microsoft.com/office/drawing/2014/main" id="{DB64E159-E675-CD6C-04AD-50D3A829B8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641"/>
        <a:stretch/>
      </xdr:blipFill>
      <xdr:spPr bwMode="auto">
        <a:xfrm>
          <a:off x="2024063" y="191333438"/>
          <a:ext cx="1677355" cy="14882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112190</xdr:colOff>
      <xdr:row>178</xdr:row>
      <xdr:rowOff>89109</xdr:rowOff>
    </xdr:from>
    <xdr:to>
      <xdr:col>3</xdr:col>
      <xdr:colOff>1762126</xdr:colOff>
      <xdr:row>178</xdr:row>
      <xdr:rowOff>1781244</xdr:rowOff>
    </xdr:to>
    <xdr:pic>
      <xdr:nvPicPr>
        <xdr:cNvPr id="374" name="Рисунок 373">
          <a:extLst>
            <a:ext uri="{FF2B5EF4-FFF2-40B4-BE49-F238E27FC236}">
              <a16:creationId xmlns:a16="http://schemas.microsoft.com/office/drawing/2014/main" id="{34F78A79-722F-127C-1121-5184786CF4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2909" y="115698797"/>
          <a:ext cx="1649936" cy="1692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96803</xdr:colOff>
      <xdr:row>179</xdr:row>
      <xdr:rowOff>33438</xdr:rowOff>
    </xdr:from>
    <xdr:to>
      <xdr:col>3</xdr:col>
      <xdr:colOff>1762124</xdr:colOff>
      <xdr:row>179</xdr:row>
      <xdr:rowOff>1754610</xdr:rowOff>
    </xdr:to>
    <xdr:pic>
      <xdr:nvPicPr>
        <xdr:cNvPr id="375" name="Рисунок 374">
          <a:extLst>
            <a:ext uri="{FF2B5EF4-FFF2-40B4-BE49-F238E27FC236}">
              <a16:creationId xmlns:a16="http://schemas.microsoft.com/office/drawing/2014/main" id="{B556B3D2-5129-6715-AC66-18D3C5131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522" y="117500501"/>
          <a:ext cx="1665321" cy="1721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119063</xdr:colOff>
      <xdr:row>180</xdr:row>
      <xdr:rowOff>83343</xdr:rowOff>
    </xdr:from>
    <xdr:to>
      <xdr:col>3</xdr:col>
      <xdr:colOff>1690687</xdr:colOff>
      <xdr:row>180</xdr:row>
      <xdr:rowOff>1910004</xdr:rowOff>
    </xdr:to>
    <xdr:pic>
      <xdr:nvPicPr>
        <xdr:cNvPr id="376" name="Рисунок 375">
          <a:extLst>
            <a:ext uri="{FF2B5EF4-FFF2-40B4-BE49-F238E27FC236}">
              <a16:creationId xmlns:a16="http://schemas.microsoft.com/office/drawing/2014/main" id="{32CCDEFD-ACC0-D7EA-EEBC-B03CCD1BB7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181" b="8001"/>
        <a:stretch/>
      </xdr:blipFill>
      <xdr:spPr bwMode="auto">
        <a:xfrm>
          <a:off x="2059782" y="119348249"/>
          <a:ext cx="1571624" cy="182666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77388</xdr:colOff>
      <xdr:row>181</xdr:row>
      <xdr:rowOff>82197</xdr:rowOff>
    </xdr:from>
    <xdr:to>
      <xdr:col>3</xdr:col>
      <xdr:colOff>1726406</xdr:colOff>
      <xdr:row>181</xdr:row>
      <xdr:rowOff>1982015</xdr:rowOff>
    </xdr:to>
    <xdr:pic>
      <xdr:nvPicPr>
        <xdr:cNvPr id="377" name="Рисунок 376">
          <a:extLst>
            <a:ext uri="{FF2B5EF4-FFF2-40B4-BE49-F238E27FC236}">
              <a16:creationId xmlns:a16="http://schemas.microsoft.com/office/drawing/2014/main" id="{B7D4EE02-90B7-F22A-C570-75326CEA4A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8" t="286" r="-1238" b="9572"/>
        <a:stretch/>
      </xdr:blipFill>
      <xdr:spPr bwMode="auto">
        <a:xfrm>
          <a:off x="2018107" y="121311635"/>
          <a:ext cx="1649018" cy="189981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67947</xdr:colOff>
      <xdr:row>182</xdr:row>
      <xdr:rowOff>119062</xdr:rowOff>
    </xdr:from>
    <xdr:to>
      <xdr:col>3</xdr:col>
      <xdr:colOff>1783351</xdr:colOff>
      <xdr:row>182</xdr:row>
      <xdr:rowOff>2047875</xdr:rowOff>
    </xdr:to>
    <xdr:pic>
      <xdr:nvPicPr>
        <xdr:cNvPr id="378" name="Рисунок 377">
          <a:extLst>
            <a:ext uri="{FF2B5EF4-FFF2-40B4-BE49-F238E27FC236}">
              <a16:creationId xmlns:a16="http://schemas.microsoft.com/office/drawing/2014/main" id="{880D080F-EECC-4CFF-6EE8-FD37AA0642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213" b="11879"/>
        <a:stretch/>
      </xdr:blipFill>
      <xdr:spPr bwMode="auto">
        <a:xfrm>
          <a:off x="2008666" y="123408281"/>
          <a:ext cx="1715404" cy="192881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71437</xdr:colOff>
      <xdr:row>108</xdr:row>
      <xdr:rowOff>82865</xdr:rowOff>
    </xdr:from>
    <xdr:to>
      <xdr:col>3</xdr:col>
      <xdr:colOff>1784987</xdr:colOff>
      <xdr:row>108</xdr:row>
      <xdr:rowOff>1869281</xdr:rowOff>
    </xdr:to>
    <xdr:pic>
      <xdr:nvPicPr>
        <xdr:cNvPr id="394" name="Рисунок 393">
          <a:extLst>
            <a:ext uri="{FF2B5EF4-FFF2-40B4-BE49-F238E27FC236}">
              <a16:creationId xmlns:a16="http://schemas.microsoft.com/office/drawing/2014/main" id="{56E4D2DB-ACCE-7A4C-CE1C-9B59672BD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2156" y="69710615"/>
          <a:ext cx="1713550" cy="17864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59532</xdr:colOff>
      <xdr:row>108</xdr:row>
      <xdr:rowOff>1916906</xdr:rowOff>
    </xdr:from>
    <xdr:to>
      <xdr:col>3</xdr:col>
      <xdr:colOff>1792056</xdr:colOff>
      <xdr:row>108</xdr:row>
      <xdr:rowOff>3738562</xdr:rowOff>
    </xdr:to>
    <xdr:pic>
      <xdr:nvPicPr>
        <xdr:cNvPr id="395" name="Рисунок 394">
          <a:extLst>
            <a:ext uri="{FF2B5EF4-FFF2-40B4-BE49-F238E27FC236}">
              <a16:creationId xmlns:a16="http://schemas.microsoft.com/office/drawing/2014/main" id="{CC570276-06B4-7A48-3551-1E5CE7FE1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1" y="71544656"/>
          <a:ext cx="1732524" cy="182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61651</xdr:colOff>
      <xdr:row>110</xdr:row>
      <xdr:rowOff>71190</xdr:rowOff>
    </xdr:from>
    <xdr:to>
      <xdr:col>3</xdr:col>
      <xdr:colOff>1767552</xdr:colOff>
      <xdr:row>110</xdr:row>
      <xdr:rowOff>1821656</xdr:rowOff>
    </xdr:to>
    <xdr:pic>
      <xdr:nvPicPr>
        <xdr:cNvPr id="397" name="Рисунок 396">
          <a:extLst>
            <a:ext uri="{FF2B5EF4-FFF2-40B4-BE49-F238E27FC236}">
              <a16:creationId xmlns:a16="http://schemas.microsoft.com/office/drawing/2014/main" id="{09AAEB3C-D793-63FC-2D19-AEF946B53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370" y="72354034"/>
          <a:ext cx="1705901" cy="1750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76720</xdr:colOff>
      <xdr:row>112</xdr:row>
      <xdr:rowOff>130967</xdr:rowOff>
    </xdr:from>
    <xdr:to>
      <xdr:col>3</xdr:col>
      <xdr:colOff>1767746</xdr:colOff>
      <xdr:row>112</xdr:row>
      <xdr:rowOff>1893094</xdr:rowOff>
    </xdr:to>
    <xdr:pic>
      <xdr:nvPicPr>
        <xdr:cNvPr id="398" name="Рисунок 397">
          <a:extLst>
            <a:ext uri="{FF2B5EF4-FFF2-40B4-BE49-F238E27FC236}">
              <a16:creationId xmlns:a16="http://schemas.microsoft.com/office/drawing/2014/main" id="{1C623703-C6EE-CB44-A060-0B175759C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7439" y="74390248"/>
          <a:ext cx="1691026" cy="17621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125014</xdr:colOff>
      <xdr:row>113</xdr:row>
      <xdr:rowOff>100877</xdr:rowOff>
    </xdr:from>
    <xdr:to>
      <xdr:col>3</xdr:col>
      <xdr:colOff>1774031</xdr:colOff>
      <xdr:row>114</xdr:row>
      <xdr:rowOff>5722</xdr:rowOff>
    </xdr:to>
    <xdr:pic>
      <xdr:nvPicPr>
        <xdr:cNvPr id="400" name="Рисунок 399">
          <a:extLst>
            <a:ext uri="{FF2B5EF4-FFF2-40B4-BE49-F238E27FC236}">
              <a16:creationId xmlns:a16="http://schemas.microsoft.com/office/drawing/2014/main" id="{598DC23A-7427-4FAF-7112-F0F5B5118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5733" y="76396127"/>
          <a:ext cx="1649017" cy="1690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83153</xdr:colOff>
      <xdr:row>114</xdr:row>
      <xdr:rowOff>119062</xdr:rowOff>
    </xdr:from>
    <xdr:to>
      <xdr:col>3</xdr:col>
      <xdr:colOff>1749708</xdr:colOff>
      <xdr:row>114</xdr:row>
      <xdr:rowOff>1845468</xdr:rowOff>
    </xdr:to>
    <xdr:pic>
      <xdr:nvPicPr>
        <xdr:cNvPr id="401" name="Рисунок 400">
          <a:extLst>
            <a:ext uri="{FF2B5EF4-FFF2-40B4-BE49-F238E27FC236}">
              <a16:creationId xmlns:a16="http://schemas.microsoft.com/office/drawing/2014/main" id="{07ABEE82-DAA8-E047-39D9-1161FE165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3872" y="78200250"/>
          <a:ext cx="1666555" cy="1726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83779</xdr:colOff>
      <xdr:row>116</xdr:row>
      <xdr:rowOff>59529</xdr:rowOff>
    </xdr:from>
    <xdr:to>
      <xdr:col>3</xdr:col>
      <xdr:colOff>1750219</xdr:colOff>
      <xdr:row>116</xdr:row>
      <xdr:rowOff>1756022</xdr:rowOff>
    </xdr:to>
    <xdr:pic>
      <xdr:nvPicPr>
        <xdr:cNvPr id="402" name="Рисунок 401">
          <a:extLst>
            <a:ext uri="{FF2B5EF4-FFF2-40B4-BE49-F238E27FC236}">
              <a16:creationId xmlns:a16="http://schemas.microsoft.com/office/drawing/2014/main" id="{C0E5030D-B4BE-2B65-1AEC-B2F17B86D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498" y="82141217"/>
          <a:ext cx="1666440" cy="16964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129493</xdr:colOff>
      <xdr:row>115</xdr:row>
      <xdr:rowOff>160618</xdr:rowOff>
    </xdr:from>
    <xdr:to>
      <xdr:col>3</xdr:col>
      <xdr:colOff>1783003</xdr:colOff>
      <xdr:row>115</xdr:row>
      <xdr:rowOff>1845468</xdr:rowOff>
    </xdr:to>
    <xdr:pic>
      <xdr:nvPicPr>
        <xdr:cNvPr id="403" name="Рисунок 402">
          <a:extLst>
            <a:ext uri="{FF2B5EF4-FFF2-40B4-BE49-F238E27FC236}">
              <a16:creationId xmlns:a16="http://schemas.microsoft.com/office/drawing/2014/main" id="{441A24BB-0149-D938-3779-AF79DA26D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0212" y="80242056"/>
          <a:ext cx="1653510" cy="168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45901</xdr:colOff>
      <xdr:row>117</xdr:row>
      <xdr:rowOff>101204</xdr:rowOff>
    </xdr:from>
    <xdr:to>
      <xdr:col>3</xdr:col>
      <xdr:colOff>1812827</xdr:colOff>
      <xdr:row>117</xdr:row>
      <xdr:rowOff>1940718</xdr:rowOff>
    </xdr:to>
    <xdr:pic>
      <xdr:nvPicPr>
        <xdr:cNvPr id="404" name="Рисунок 403">
          <a:extLst>
            <a:ext uri="{FF2B5EF4-FFF2-40B4-BE49-F238E27FC236}">
              <a16:creationId xmlns:a16="http://schemas.microsoft.com/office/drawing/2014/main" id="{3AC2470A-CA8B-0178-5002-1CA3D8AF9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6620" y="83945017"/>
          <a:ext cx="1766926" cy="18395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83342</xdr:colOff>
      <xdr:row>118</xdr:row>
      <xdr:rowOff>29764</xdr:rowOff>
    </xdr:from>
    <xdr:to>
      <xdr:col>3</xdr:col>
      <xdr:colOff>1645525</xdr:colOff>
      <xdr:row>118</xdr:row>
      <xdr:rowOff>1833562</xdr:rowOff>
    </xdr:to>
    <xdr:pic>
      <xdr:nvPicPr>
        <xdr:cNvPr id="405" name="Рисунок 404">
          <a:extLst>
            <a:ext uri="{FF2B5EF4-FFF2-40B4-BE49-F238E27FC236}">
              <a16:creationId xmlns:a16="http://schemas.microsoft.com/office/drawing/2014/main" id="{5DF2625F-733C-7CB1-D476-5DD1374AE7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" t="1" b="9715"/>
        <a:stretch/>
      </xdr:blipFill>
      <xdr:spPr bwMode="auto">
        <a:xfrm>
          <a:off x="2024061" y="85885733"/>
          <a:ext cx="1562183" cy="180379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119063</xdr:colOff>
      <xdr:row>121</xdr:row>
      <xdr:rowOff>119063</xdr:rowOff>
    </xdr:from>
    <xdr:to>
      <xdr:col>3</xdr:col>
      <xdr:colOff>1808528</xdr:colOff>
      <xdr:row>121</xdr:row>
      <xdr:rowOff>1881186</xdr:rowOff>
    </xdr:to>
    <xdr:pic>
      <xdr:nvPicPr>
        <xdr:cNvPr id="406" name="Рисунок 405">
          <a:extLst>
            <a:ext uri="{FF2B5EF4-FFF2-40B4-BE49-F238E27FC236}">
              <a16:creationId xmlns:a16="http://schemas.microsoft.com/office/drawing/2014/main" id="{D53D4461-213B-92A6-0E61-E1A4AD96A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782" y="89975532"/>
          <a:ext cx="1689465" cy="17621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89503</xdr:colOff>
      <xdr:row>124</xdr:row>
      <xdr:rowOff>77387</xdr:rowOff>
    </xdr:from>
    <xdr:to>
      <xdr:col>3</xdr:col>
      <xdr:colOff>1781847</xdr:colOff>
      <xdr:row>124</xdr:row>
      <xdr:rowOff>1785937</xdr:rowOff>
    </xdr:to>
    <xdr:pic>
      <xdr:nvPicPr>
        <xdr:cNvPr id="407" name="Рисунок 406">
          <a:extLst>
            <a:ext uri="{FF2B5EF4-FFF2-40B4-BE49-F238E27FC236}">
              <a16:creationId xmlns:a16="http://schemas.microsoft.com/office/drawing/2014/main" id="{5629A00A-6478-914C-0077-10589BDF7A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0222" y="91934106"/>
          <a:ext cx="1692344" cy="1708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142878</xdr:colOff>
      <xdr:row>120</xdr:row>
      <xdr:rowOff>89296</xdr:rowOff>
    </xdr:from>
    <xdr:to>
      <xdr:col>3</xdr:col>
      <xdr:colOff>1768230</xdr:colOff>
      <xdr:row>120</xdr:row>
      <xdr:rowOff>1964531</xdr:rowOff>
    </xdr:to>
    <xdr:pic>
      <xdr:nvPicPr>
        <xdr:cNvPr id="408" name="Рисунок 407">
          <a:extLst>
            <a:ext uri="{FF2B5EF4-FFF2-40B4-BE49-F238E27FC236}">
              <a16:creationId xmlns:a16="http://schemas.microsoft.com/office/drawing/2014/main" id="{0530BF84-BDCE-449B-F61F-89AEDB3E6C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024" b="10885"/>
        <a:stretch/>
      </xdr:blipFill>
      <xdr:spPr bwMode="auto">
        <a:xfrm>
          <a:off x="2083597" y="87826452"/>
          <a:ext cx="1625352" cy="18752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36009</xdr:colOff>
      <xdr:row>133</xdr:row>
      <xdr:rowOff>77389</xdr:rowOff>
    </xdr:from>
    <xdr:to>
      <xdr:col>3</xdr:col>
      <xdr:colOff>1745377</xdr:colOff>
      <xdr:row>133</xdr:row>
      <xdr:rowOff>1857375</xdr:rowOff>
    </xdr:to>
    <xdr:pic>
      <xdr:nvPicPr>
        <xdr:cNvPr id="409" name="Рисунок 408">
          <a:extLst>
            <a:ext uri="{FF2B5EF4-FFF2-40B4-BE49-F238E27FC236}">
              <a16:creationId xmlns:a16="http://schemas.microsoft.com/office/drawing/2014/main" id="{DA26530B-B86F-672C-426A-4A024A2AE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6728" y="95910795"/>
          <a:ext cx="1709368" cy="17799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264318</xdr:colOff>
      <xdr:row>189</xdr:row>
      <xdr:rowOff>65996</xdr:rowOff>
    </xdr:from>
    <xdr:to>
      <xdr:col>3</xdr:col>
      <xdr:colOff>1351584</xdr:colOff>
      <xdr:row>189</xdr:row>
      <xdr:rowOff>1785938</xdr:rowOff>
    </xdr:to>
    <xdr:pic>
      <xdr:nvPicPr>
        <xdr:cNvPr id="410" name="медсестра1.jpg" descr="медсестра1.jpg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 l="19373" t="6985" r="19373" b="6985"/>
        <a:stretch>
          <a:fillRect/>
        </a:stretch>
      </xdr:blipFill>
      <xdr:spPr>
        <a:xfrm>
          <a:off x="2205037" y="91851277"/>
          <a:ext cx="1087266" cy="171994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 editAs="oneCell">
    <xdr:from>
      <xdr:col>3</xdr:col>
      <xdr:colOff>78009</xdr:colOff>
      <xdr:row>199</xdr:row>
      <xdr:rowOff>77390</xdr:rowOff>
    </xdr:from>
    <xdr:to>
      <xdr:col>3</xdr:col>
      <xdr:colOff>1178983</xdr:colOff>
      <xdr:row>199</xdr:row>
      <xdr:rowOff>1226343</xdr:rowOff>
    </xdr:to>
    <xdr:pic>
      <xdr:nvPicPr>
        <xdr:cNvPr id="411" name="Рисунок 410">
          <a:extLst>
            <a:ext uri="{FF2B5EF4-FFF2-40B4-BE49-F238E27FC236}">
              <a16:creationId xmlns:a16="http://schemas.microsoft.com/office/drawing/2014/main" id="{B27C32D0-56D1-6930-CD92-E83CEAD30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8728" y="159573515"/>
          <a:ext cx="1100974" cy="1148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89783</xdr:colOff>
      <xdr:row>199</xdr:row>
      <xdr:rowOff>160733</xdr:rowOff>
    </xdr:from>
    <xdr:to>
      <xdr:col>3</xdr:col>
      <xdr:colOff>1788908</xdr:colOff>
      <xdr:row>199</xdr:row>
      <xdr:rowOff>1905000</xdr:rowOff>
    </xdr:to>
    <xdr:pic>
      <xdr:nvPicPr>
        <xdr:cNvPr id="415" name="Рисунок 414">
          <a:extLst>
            <a:ext uri="{FF2B5EF4-FFF2-40B4-BE49-F238E27FC236}">
              <a16:creationId xmlns:a16="http://schemas.microsoft.com/office/drawing/2014/main" id="{8F660E96-8EB6-A6D8-16D8-CD43B9C2E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0502" y="157561358"/>
          <a:ext cx="1699125" cy="1744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54195</xdr:colOff>
      <xdr:row>200</xdr:row>
      <xdr:rowOff>154781</xdr:rowOff>
    </xdr:from>
    <xdr:to>
      <xdr:col>3</xdr:col>
      <xdr:colOff>1759850</xdr:colOff>
      <xdr:row>200</xdr:row>
      <xdr:rowOff>1934766</xdr:rowOff>
    </xdr:to>
    <xdr:pic>
      <xdr:nvPicPr>
        <xdr:cNvPr id="418" name="Рисунок 417">
          <a:extLst>
            <a:ext uri="{FF2B5EF4-FFF2-40B4-BE49-F238E27FC236}">
              <a16:creationId xmlns:a16="http://schemas.microsoft.com/office/drawing/2014/main" id="{B27C32D0-56D1-6930-CD92-E83CEAD30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4914" y="159650906"/>
          <a:ext cx="1705655" cy="17799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36003</xdr:colOff>
      <xdr:row>318</xdr:row>
      <xdr:rowOff>35717</xdr:rowOff>
    </xdr:from>
    <xdr:to>
      <xdr:col>3</xdr:col>
      <xdr:colOff>1706438</xdr:colOff>
      <xdr:row>318</xdr:row>
      <xdr:rowOff>1762125</xdr:rowOff>
    </xdr:to>
    <xdr:pic>
      <xdr:nvPicPr>
        <xdr:cNvPr id="420" name="Рисунок 419">
          <a:extLst>
            <a:ext uri="{FF2B5EF4-FFF2-40B4-BE49-F238E27FC236}">
              <a16:creationId xmlns:a16="http://schemas.microsoft.com/office/drawing/2014/main" id="{ACD0B5D2-9F01-E8AF-BE4F-065C3BE3D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6722" y="196524561"/>
          <a:ext cx="1670435" cy="1726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221456</xdr:colOff>
      <xdr:row>183</xdr:row>
      <xdr:rowOff>121443</xdr:rowOff>
    </xdr:from>
    <xdr:to>
      <xdr:col>3</xdr:col>
      <xdr:colOff>1559719</xdr:colOff>
      <xdr:row>183</xdr:row>
      <xdr:rowOff>1813499</xdr:rowOff>
    </xdr:to>
    <xdr:pic>
      <xdr:nvPicPr>
        <xdr:cNvPr id="421" name="Рисунок 499" descr="Елочная игрушка &quot;Избушка&quot;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125577599"/>
          <a:ext cx="1338263" cy="16920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119062</xdr:colOff>
      <xdr:row>270</xdr:row>
      <xdr:rowOff>102072</xdr:rowOff>
    </xdr:from>
    <xdr:to>
      <xdr:col>3</xdr:col>
      <xdr:colOff>1658702</xdr:colOff>
      <xdr:row>270</xdr:row>
      <xdr:rowOff>1119188</xdr:rowOff>
    </xdr:to>
    <xdr:pic>
      <xdr:nvPicPr>
        <xdr:cNvPr id="432" name="zapor.jpg" descr="zapor.jpg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 t="24731" r="7181" b="16021"/>
        <a:stretch>
          <a:fillRect/>
        </a:stretch>
      </xdr:blipFill>
      <xdr:spPr>
        <a:xfrm>
          <a:off x="2059781" y="167456322"/>
          <a:ext cx="1539640" cy="101711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139065</xdr:colOff>
      <xdr:row>267</xdr:row>
      <xdr:rowOff>35719</xdr:rowOff>
    </xdr:from>
    <xdr:to>
      <xdr:col>3</xdr:col>
      <xdr:colOff>1687370</xdr:colOff>
      <xdr:row>267</xdr:row>
      <xdr:rowOff>1214437</xdr:rowOff>
    </xdr:to>
    <xdr:pic>
      <xdr:nvPicPr>
        <xdr:cNvPr id="435" name="москвич 412.jpg" descr="москвич 412.jpg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 t="12228" b="12228"/>
        <a:stretch>
          <a:fillRect/>
        </a:stretch>
      </xdr:blipFill>
      <xdr:spPr>
        <a:xfrm>
          <a:off x="2079784" y="175998188"/>
          <a:ext cx="1548305" cy="117871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 editAs="oneCell">
    <xdr:from>
      <xdr:col>3</xdr:col>
      <xdr:colOff>146996</xdr:colOff>
      <xdr:row>261</xdr:row>
      <xdr:rowOff>85726</xdr:rowOff>
    </xdr:from>
    <xdr:to>
      <xdr:col>3</xdr:col>
      <xdr:colOff>1547812</xdr:colOff>
      <xdr:row>261</xdr:row>
      <xdr:rowOff>1334108</xdr:rowOff>
    </xdr:to>
    <xdr:pic>
      <xdr:nvPicPr>
        <xdr:cNvPr id="436" name="Рисунок 435" descr="Елочная игрушка &quot;Автобус ЛИАЗ&quot; с красной полосой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7715" y="152247601"/>
          <a:ext cx="1400816" cy="1248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65679</xdr:colOff>
      <xdr:row>260</xdr:row>
      <xdr:rowOff>41891</xdr:rowOff>
    </xdr:from>
    <xdr:to>
      <xdr:col>3</xdr:col>
      <xdr:colOff>1250156</xdr:colOff>
      <xdr:row>261</xdr:row>
      <xdr:rowOff>23</xdr:rowOff>
    </xdr:to>
    <xdr:pic>
      <xdr:nvPicPr>
        <xdr:cNvPr id="437" name="троллейбус.jpg" descr="троллейбус.jpg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2006398" y="150786922"/>
          <a:ext cx="1184477" cy="125591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296840</xdr:colOff>
      <xdr:row>258</xdr:row>
      <xdr:rowOff>57151</xdr:rowOff>
    </xdr:from>
    <xdr:to>
      <xdr:col>3</xdr:col>
      <xdr:colOff>1488281</xdr:colOff>
      <xdr:row>258</xdr:row>
      <xdr:rowOff>1238250</xdr:rowOff>
    </xdr:to>
    <xdr:pic>
      <xdr:nvPicPr>
        <xdr:cNvPr id="438" name="трамвай1.jpg" descr="трамвай1.jpg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2237559" y="157445870"/>
          <a:ext cx="1191441" cy="11810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 editAs="oneCell">
    <xdr:from>
      <xdr:col>3</xdr:col>
      <xdr:colOff>95251</xdr:colOff>
      <xdr:row>257</xdr:row>
      <xdr:rowOff>52389</xdr:rowOff>
    </xdr:from>
    <xdr:to>
      <xdr:col>3</xdr:col>
      <xdr:colOff>1333501</xdr:colOff>
      <xdr:row>257</xdr:row>
      <xdr:rowOff>1409701</xdr:rowOff>
    </xdr:to>
    <xdr:pic>
      <xdr:nvPicPr>
        <xdr:cNvPr id="439" name="Рисунок 438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5970" y="148309014"/>
          <a:ext cx="1238250" cy="1357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195262</xdr:colOff>
      <xdr:row>254</xdr:row>
      <xdr:rowOff>61911</xdr:rowOff>
    </xdr:from>
    <xdr:to>
      <xdr:col>3</xdr:col>
      <xdr:colOff>1512093</xdr:colOff>
      <xdr:row>254</xdr:row>
      <xdr:rowOff>1115376</xdr:rowOff>
    </xdr:to>
    <xdr:pic>
      <xdr:nvPicPr>
        <xdr:cNvPr id="441" name="Рисунок 440" descr="Елочная игрушка &quot;Автобус&quot; с желтой полосой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5981" y="154747911"/>
          <a:ext cx="1316831" cy="105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238125</xdr:colOff>
      <xdr:row>253</xdr:row>
      <xdr:rowOff>39849</xdr:rowOff>
    </xdr:from>
    <xdr:to>
      <xdr:col>3</xdr:col>
      <xdr:colOff>1488281</xdr:colOff>
      <xdr:row>253</xdr:row>
      <xdr:rowOff>1123316</xdr:rowOff>
    </xdr:to>
    <xdr:pic>
      <xdr:nvPicPr>
        <xdr:cNvPr id="443" name="волга такси1.jpg" descr="волга такси1.jpg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2178844" y="153892412"/>
          <a:ext cx="1250156" cy="108346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130985</xdr:colOff>
      <xdr:row>273</xdr:row>
      <xdr:rowOff>98463</xdr:rowOff>
    </xdr:from>
    <xdr:to>
      <xdr:col>3</xdr:col>
      <xdr:colOff>1583531</xdr:colOff>
      <xdr:row>273</xdr:row>
      <xdr:rowOff>1492517</xdr:rowOff>
    </xdr:to>
    <xdr:pic>
      <xdr:nvPicPr>
        <xdr:cNvPr id="445" name="Москвич011.jpg" descr="Москвич011.jpg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2071704" y="168143276"/>
          <a:ext cx="1452546" cy="139405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270375</xdr:colOff>
      <xdr:row>249</xdr:row>
      <xdr:rowOff>41707</xdr:rowOff>
    </xdr:from>
    <xdr:to>
      <xdr:col>3</xdr:col>
      <xdr:colOff>1571625</xdr:colOff>
      <xdr:row>249</xdr:row>
      <xdr:rowOff>1225008</xdr:rowOff>
    </xdr:to>
    <xdr:pic>
      <xdr:nvPicPr>
        <xdr:cNvPr id="446" name="Фарфор7661.jpg" descr="Фарфор7661.jpg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2211094" y="151132020"/>
          <a:ext cx="1301250" cy="11833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85008</xdr:colOff>
      <xdr:row>250</xdr:row>
      <xdr:rowOff>43816</xdr:rowOff>
    </xdr:from>
    <xdr:to>
      <xdr:col>3</xdr:col>
      <xdr:colOff>1357312</xdr:colOff>
      <xdr:row>250</xdr:row>
      <xdr:rowOff>1315705</xdr:rowOff>
    </xdr:to>
    <xdr:pic>
      <xdr:nvPicPr>
        <xdr:cNvPr id="447" name="Фарфор7708.jpg" descr="Фарфор7708.jpg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2025727" y="152003285"/>
          <a:ext cx="1272304" cy="127188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52388</xdr:colOff>
      <xdr:row>251</xdr:row>
      <xdr:rowOff>24972</xdr:rowOff>
    </xdr:from>
    <xdr:to>
      <xdr:col>3</xdr:col>
      <xdr:colOff>833437</xdr:colOff>
      <xdr:row>251</xdr:row>
      <xdr:rowOff>828303</xdr:rowOff>
    </xdr:to>
    <xdr:pic>
      <xdr:nvPicPr>
        <xdr:cNvPr id="448" name="Фарфор7667.jpg" descr="Фарфор7667.jpg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993107" y="139601941"/>
          <a:ext cx="781049" cy="8033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192496</xdr:colOff>
      <xdr:row>248</xdr:row>
      <xdr:rowOff>260024</xdr:rowOff>
    </xdr:from>
    <xdr:to>
      <xdr:col>3</xdr:col>
      <xdr:colOff>1743011</xdr:colOff>
      <xdr:row>248</xdr:row>
      <xdr:rowOff>1297781</xdr:rowOff>
    </xdr:to>
    <xdr:pic>
      <xdr:nvPicPr>
        <xdr:cNvPr id="449" name="pozharr.jpg" descr="pozharr.jpg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 l="8672" t="24854" r="8672" b="12771"/>
        <a:stretch>
          <a:fillRect/>
        </a:stretch>
      </xdr:blipFill>
      <xdr:spPr>
        <a:xfrm>
          <a:off x="2133215" y="150421649"/>
          <a:ext cx="1550515" cy="103775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137450</xdr:colOff>
      <xdr:row>247</xdr:row>
      <xdr:rowOff>60758</xdr:rowOff>
    </xdr:from>
    <xdr:to>
      <xdr:col>3</xdr:col>
      <xdr:colOff>1500187</xdr:colOff>
      <xdr:row>247</xdr:row>
      <xdr:rowOff>1391725</xdr:rowOff>
    </xdr:to>
    <xdr:pic>
      <xdr:nvPicPr>
        <xdr:cNvPr id="450" name="чайка.jpg" descr="чайка.jpg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2078169" y="149388946"/>
          <a:ext cx="1362737" cy="133096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52388</xdr:colOff>
      <xdr:row>252</xdr:row>
      <xdr:rowOff>24972</xdr:rowOff>
    </xdr:from>
    <xdr:to>
      <xdr:col>3</xdr:col>
      <xdr:colOff>1357312</xdr:colOff>
      <xdr:row>252</xdr:row>
      <xdr:rowOff>1367123</xdr:rowOff>
    </xdr:to>
    <xdr:pic>
      <xdr:nvPicPr>
        <xdr:cNvPr id="451" name="Фарфор7667.jpg" descr="Фарфор7667.jpg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993107" y="152925035"/>
          <a:ext cx="1304924" cy="13421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152905</xdr:colOff>
      <xdr:row>246</xdr:row>
      <xdr:rowOff>89132</xdr:rowOff>
    </xdr:from>
    <xdr:to>
      <xdr:col>3</xdr:col>
      <xdr:colOff>1690688</xdr:colOff>
      <xdr:row>246</xdr:row>
      <xdr:rowOff>1372074</xdr:rowOff>
    </xdr:to>
    <xdr:pic>
      <xdr:nvPicPr>
        <xdr:cNvPr id="452" name="Запорожец4.jpg" descr="Запорожец4.jpg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2093624" y="148548163"/>
          <a:ext cx="1537783" cy="128294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31807</xdr:colOff>
      <xdr:row>243</xdr:row>
      <xdr:rowOff>145984</xdr:rowOff>
    </xdr:from>
    <xdr:to>
      <xdr:col>3</xdr:col>
      <xdr:colOff>1774031</xdr:colOff>
      <xdr:row>243</xdr:row>
      <xdr:rowOff>1559493</xdr:rowOff>
    </xdr:to>
    <xdr:pic>
      <xdr:nvPicPr>
        <xdr:cNvPr id="457" name="волга1.jpg" descr="волга1.jpg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972526" y="193015328"/>
          <a:ext cx="1742224" cy="141350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112100</xdr:colOff>
      <xdr:row>192</xdr:row>
      <xdr:rowOff>62375</xdr:rowOff>
    </xdr:from>
    <xdr:to>
      <xdr:col>3</xdr:col>
      <xdr:colOff>1512094</xdr:colOff>
      <xdr:row>192</xdr:row>
      <xdr:rowOff>1461872</xdr:rowOff>
    </xdr:to>
    <xdr:pic>
      <xdr:nvPicPr>
        <xdr:cNvPr id="465" name="буханка1.jpg" descr="буханка1.jpg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2052819" y="95502875"/>
          <a:ext cx="1399994" cy="139949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85231</xdr:colOff>
      <xdr:row>244</xdr:row>
      <xdr:rowOff>38099</xdr:rowOff>
    </xdr:from>
    <xdr:to>
      <xdr:col>3</xdr:col>
      <xdr:colOff>1547812</xdr:colOff>
      <xdr:row>244</xdr:row>
      <xdr:rowOff>1500032</xdr:rowOff>
    </xdr:to>
    <xdr:pic>
      <xdr:nvPicPr>
        <xdr:cNvPr id="467" name="Москвич047.jpg" descr="Москвич047.jpg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2025950" y="146782630"/>
          <a:ext cx="1462581" cy="146193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 editAs="oneCell">
    <xdr:from>
      <xdr:col>3</xdr:col>
      <xdr:colOff>61912</xdr:colOff>
      <xdr:row>30</xdr:row>
      <xdr:rowOff>66675</xdr:rowOff>
    </xdr:from>
    <xdr:to>
      <xdr:col>3</xdr:col>
      <xdr:colOff>1345406</xdr:colOff>
      <xdr:row>30</xdr:row>
      <xdr:rowOff>1232087</xdr:rowOff>
    </xdr:to>
    <xdr:pic>
      <xdr:nvPicPr>
        <xdr:cNvPr id="468" name="Рисунок 467" descr="Елочная игрушка &quot;Фарфоровый самолет&quot;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631" y="18449925"/>
          <a:ext cx="1283494" cy="1165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214312</xdr:colOff>
      <xdr:row>32</xdr:row>
      <xdr:rowOff>108017</xdr:rowOff>
    </xdr:from>
    <xdr:to>
      <xdr:col>3</xdr:col>
      <xdr:colOff>1488281</xdr:colOff>
      <xdr:row>32</xdr:row>
      <xdr:rowOff>1285875</xdr:rowOff>
    </xdr:to>
    <xdr:pic>
      <xdr:nvPicPr>
        <xdr:cNvPr id="469" name="аврора1.jpg" descr="аврора1.jpg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2155031" y="19753330"/>
          <a:ext cx="1273969" cy="11778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 editAs="oneCell">
    <xdr:from>
      <xdr:col>3</xdr:col>
      <xdr:colOff>147638</xdr:colOff>
      <xdr:row>45</xdr:row>
      <xdr:rowOff>95250</xdr:rowOff>
    </xdr:from>
    <xdr:to>
      <xdr:col>3</xdr:col>
      <xdr:colOff>1559720</xdr:colOff>
      <xdr:row>45</xdr:row>
      <xdr:rowOff>1204912</xdr:rowOff>
    </xdr:to>
    <xdr:pic>
      <xdr:nvPicPr>
        <xdr:cNvPr id="470" name="Рисунок 469" descr="Елочная игрушка &quot;Баркас&quot;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/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2088357" y="20907375"/>
          <a:ext cx="1412082" cy="11096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85725</xdr:colOff>
      <xdr:row>34</xdr:row>
      <xdr:rowOff>48971</xdr:rowOff>
    </xdr:from>
    <xdr:to>
      <xdr:col>3</xdr:col>
      <xdr:colOff>1321594</xdr:colOff>
      <xdr:row>34</xdr:row>
      <xdr:rowOff>1284840</xdr:rowOff>
    </xdr:to>
    <xdr:pic>
      <xdr:nvPicPr>
        <xdr:cNvPr id="471" name="Фарфор7575.jpg" descr="Фарфор7575.jpg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2026444" y="122600002"/>
          <a:ext cx="1235869" cy="123586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85725</xdr:colOff>
      <xdr:row>46</xdr:row>
      <xdr:rowOff>48971</xdr:rowOff>
    </xdr:from>
    <xdr:to>
      <xdr:col>3</xdr:col>
      <xdr:colOff>1321594</xdr:colOff>
      <xdr:row>46</xdr:row>
      <xdr:rowOff>1284840</xdr:rowOff>
    </xdr:to>
    <xdr:pic>
      <xdr:nvPicPr>
        <xdr:cNvPr id="473" name="Фарфор7575.jpg" descr="Фарфор7575.jpg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2026444" y="121349846"/>
          <a:ext cx="1235869" cy="123586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190501</xdr:colOff>
      <xdr:row>48</xdr:row>
      <xdr:rowOff>72784</xdr:rowOff>
    </xdr:from>
    <xdr:to>
      <xdr:col>3</xdr:col>
      <xdr:colOff>1524001</xdr:colOff>
      <xdr:row>48</xdr:row>
      <xdr:rowOff>1426576</xdr:rowOff>
    </xdr:to>
    <xdr:pic>
      <xdr:nvPicPr>
        <xdr:cNvPr id="475" name="Фарфор7575.jpg" descr="Фарфор7575.jpg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2131220" y="22444628"/>
          <a:ext cx="1333500" cy="135379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 editAs="oneCell">
    <xdr:from>
      <xdr:col>3</xdr:col>
      <xdr:colOff>61911</xdr:colOff>
      <xdr:row>49</xdr:row>
      <xdr:rowOff>66675</xdr:rowOff>
    </xdr:from>
    <xdr:to>
      <xdr:col>3</xdr:col>
      <xdr:colOff>1476374</xdr:colOff>
      <xdr:row>49</xdr:row>
      <xdr:rowOff>1351007</xdr:rowOff>
    </xdr:to>
    <xdr:pic>
      <xdr:nvPicPr>
        <xdr:cNvPr id="476" name="Рисунок 475" descr="Елочная игрушка &quot;Фарфоровый самолет&quot;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630" y="23974425"/>
          <a:ext cx="1414463" cy="1284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30954</xdr:colOff>
      <xdr:row>216</xdr:row>
      <xdr:rowOff>52387</xdr:rowOff>
    </xdr:from>
    <xdr:to>
      <xdr:col>3</xdr:col>
      <xdr:colOff>1595437</xdr:colOff>
      <xdr:row>216</xdr:row>
      <xdr:rowOff>1447563</xdr:rowOff>
    </xdr:to>
    <xdr:pic>
      <xdr:nvPicPr>
        <xdr:cNvPr id="479" name="Picture 1" descr="https://www.farforspb.ru/upload/resize_cache/iblock/3fd/800_800_1/3fd26a8692f1396bf9961489b4b3fe14.jpg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1971673" y="123877387"/>
          <a:ext cx="1564483" cy="1395176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71437</xdr:colOff>
      <xdr:row>217</xdr:row>
      <xdr:rowOff>107156</xdr:rowOff>
    </xdr:from>
    <xdr:to>
      <xdr:col>3</xdr:col>
      <xdr:colOff>1488281</xdr:colOff>
      <xdr:row>217</xdr:row>
      <xdr:rowOff>1375623</xdr:rowOff>
    </xdr:to>
    <xdr:pic>
      <xdr:nvPicPr>
        <xdr:cNvPr id="480" name="Рисунок 479" descr="Елочная игрушка &quot;Машинка с елкой&quot;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2156" y="188392594"/>
          <a:ext cx="1416844" cy="12684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178594</xdr:colOff>
      <xdr:row>51</xdr:row>
      <xdr:rowOff>232945</xdr:rowOff>
    </xdr:from>
    <xdr:to>
      <xdr:col>3</xdr:col>
      <xdr:colOff>1780924</xdr:colOff>
      <xdr:row>51</xdr:row>
      <xdr:rowOff>1262063</xdr:rowOff>
    </xdr:to>
    <xdr:pic>
      <xdr:nvPicPr>
        <xdr:cNvPr id="481" name="traktor.jpg" descr="traktor.jpg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 l="9808" t="25395" r="9808" b="22978"/>
        <a:stretch>
          <a:fillRect/>
        </a:stretch>
      </xdr:blipFill>
      <xdr:spPr>
        <a:xfrm>
          <a:off x="2119313" y="164027226"/>
          <a:ext cx="1602330" cy="102911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159705</xdr:colOff>
      <xdr:row>50</xdr:row>
      <xdr:rowOff>37658</xdr:rowOff>
    </xdr:from>
    <xdr:to>
      <xdr:col>3</xdr:col>
      <xdr:colOff>1621263</xdr:colOff>
      <xdr:row>50</xdr:row>
      <xdr:rowOff>1059656</xdr:rowOff>
    </xdr:to>
    <xdr:pic>
      <xdr:nvPicPr>
        <xdr:cNvPr id="482" name="beton.jpg" descr="beton.jpg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 l="15079" t="28650" r="16339" b="23393"/>
        <a:stretch>
          <a:fillRect/>
        </a:stretch>
      </xdr:blipFill>
      <xdr:spPr>
        <a:xfrm>
          <a:off x="2100424" y="162617502"/>
          <a:ext cx="1461558" cy="10219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75483</xdr:colOff>
      <xdr:row>264</xdr:row>
      <xdr:rowOff>62640</xdr:rowOff>
    </xdr:from>
    <xdr:to>
      <xdr:col>3</xdr:col>
      <xdr:colOff>1464469</xdr:colOff>
      <xdr:row>264</xdr:row>
      <xdr:rowOff>1260985</xdr:rowOff>
    </xdr:to>
    <xdr:pic>
      <xdr:nvPicPr>
        <xdr:cNvPr id="485" name="волга1.jpg" descr="волга1.jpg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2016202" y="163928359"/>
          <a:ext cx="1388986" cy="119834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154781</xdr:colOff>
      <xdr:row>263</xdr:row>
      <xdr:rowOff>85804</xdr:rowOff>
    </xdr:from>
    <xdr:to>
      <xdr:col>3</xdr:col>
      <xdr:colOff>1345407</xdr:colOff>
      <xdr:row>263</xdr:row>
      <xdr:rowOff>1117482</xdr:rowOff>
    </xdr:to>
    <xdr:pic>
      <xdr:nvPicPr>
        <xdr:cNvPr id="486" name="победа3.jpg" descr="победа3.jpg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2095500" y="160224867"/>
          <a:ext cx="1190626" cy="103167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 editAs="oneCell">
    <xdr:from>
      <xdr:col>3</xdr:col>
      <xdr:colOff>42820</xdr:colOff>
      <xdr:row>55</xdr:row>
      <xdr:rowOff>47625</xdr:rowOff>
    </xdr:from>
    <xdr:to>
      <xdr:col>3</xdr:col>
      <xdr:colOff>1512094</xdr:colOff>
      <xdr:row>55</xdr:row>
      <xdr:rowOff>1285489</xdr:rowOff>
    </xdr:to>
    <xdr:pic>
      <xdr:nvPicPr>
        <xdr:cNvPr id="487" name="Picture 3" descr="https://www.farforspb.ru/upload/resize_cache/iblock/4e1/800_800_1/4e154b7c67e4d28be3479318309aea2d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1983539" y="27824906"/>
          <a:ext cx="1469274" cy="1237864"/>
        </a:xfrm>
        <a:prstGeom prst="rect">
          <a:avLst/>
        </a:prstGeom>
        <a:noFill/>
      </xdr:spPr>
    </xdr:pic>
    <xdr:clientData/>
  </xdr:twoCellAnchor>
  <xdr:twoCellAnchor>
    <xdr:from>
      <xdr:col>3</xdr:col>
      <xdr:colOff>69238</xdr:colOff>
      <xdr:row>245</xdr:row>
      <xdr:rowOff>61990</xdr:rowOff>
    </xdr:from>
    <xdr:to>
      <xdr:col>3</xdr:col>
      <xdr:colOff>1495540</xdr:colOff>
      <xdr:row>245</xdr:row>
      <xdr:rowOff>1488281</xdr:rowOff>
    </xdr:to>
    <xdr:pic>
      <xdr:nvPicPr>
        <xdr:cNvPr id="489" name="победа3.jpg" descr="победа3.jpg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2009957" y="147639959"/>
          <a:ext cx="1426302" cy="14262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 editAs="oneCell">
    <xdr:from>
      <xdr:col>3</xdr:col>
      <xdr:colOff>29765</xdr:colOff>
      <xdr:row>56</xdr:row>
      <xdr:rowOff>42540</xdr:rowOff>
    </xdr:from>
    <xdr:to>
      <xdr:col>3</xdr:col>
      <xdr:colOff>1716769</xdr:colOff>
      <xdr:row>56</xdr:row>
      <xdr:rowOff>1607344</xdr:rowOff>
    </xdr:to>
    <xdr:pic>
      <xdr:nvPicPr>
        <xdr:cNvPr id="496" name="Рисунок 495">
          <a:extLst>
            <a:ext uri="{FF2B5EF4-FFF2-40B4-BE49-F238E27FC236}">
              <a16:creationId xmlns:a16="http://schemas.microsoft.com/office/drawing/2014/main" id="{959D8F7A-3EE2-4060-8D33-5FEB71463D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487"/>
        <a:stretch/>
      </xdr:blipFill>
      <xdr:spPr bwMode="auto">
        <a:xfrm>
          <a:off x="1970484" y="44583821"/>
          <a:ext cx="1687004" cy="15648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138518</xdr:colOff>
      <xdr:row>57</xdr:row>
      <xdr:rowOff>53578</xdr:rowOff>
    </xdr:from>
    <xdr:to>
      <xdr:col>3</xdr:col>
      <xdr:colOff>1762125</xdr:colOff>
      <xdr:row>57</xdr:row>
      <xdr:rowOff>1900653</xdr:rowOff>
    </xdr:to>
    <xdr:pic>
      <xdr:nvPicPr>
        <xdr:cNvPr id="497" name="Рисунок 496">
          <a:extLst>
            <a:ext uri="{FF2B5EF4-FFF2-40B4-BE49-F238E27FC236}">
              <a16:creationId xmlns:a16="http://schemas.microsoft.com/office/drawing/2014/main" id="{AAC893B6-F4B1-19BE-D7F9-56C8F538E6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74" b="9601"/>
        <a:stretch/>
      </xdr:blipFill>
      <xdr:spPr bwMode="auto">
        <a:xfrm>
          <a:off x="2079237" y="46583203"/>
          <a:ext cx="1623607" cy="1847075"/>
        </a:xfrm>
        <a:prstGeom prst="rect">
          <a:avLst/>
        </a:prstGeom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130969</xdr:colOff>
      <xdr:row>58</xdr:row>
      <xdr:rowOff>141959</xdr:rowOff>
    </xdr:from>
    <xdr:to>
      <xdr:col>3</xdr:col>
      <xdr:colOff>1788048</xdr:colOff>
      <xdr:row>58</xdr:row>
      <xdr:rowOff>1809751</xdr:rowOff>
    </xdr:to>
    <xdr:pic>
      <xdr:nvPicPr>
        <xdr:cNvPr id="498" name="Рисунок 497">
          <a:extLst>
            <a:ext uri="{FF2B5EF4-FFF2-40B4-BE49-F238E27FC236}">
              <a16:creationId xmlns:a16="http://schemas.microsoft.com/office/drawing/2014/main" id="{24B2249A-2244-E509-B50C-F7778E8956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412" b="22132"/>
        <a:stretch/>
      </xdr:blipFill>
      <xdr:spPr bwMode="auto">
        <a:xfrm>
          <a:off x="2071688" y="48624209"/>
          <a:ext cx="1657079" cy="166779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58542</xdr:colOff>
      <xdr:row>59</xdr:row>
      <xdr:rowOff>41671</xdr:rowOff>
    </xdr:from>
    <xdr:to>
      <xdr:col>3</xdr:col>
      <xdr:colOff>1790677</xdr:colOff>
      <xdr:row>59</xdr:row>
      <xdr:rowOff>1845469</xdr:rowOff>
    </xdr:to>
    <xdr:pic>
      <xdr:nvPicPr>
        <xdr:cNvPr id="499" name="Рисунок 498">
          <a:extLst>
            <a:ext uri="{FF2B5EF4-FFF2-40B4-BE49-F238E27FC236}">
              <a16:creationId xmlns:a16="http://schemas.microsoft.com/office/drawing/2014/main" id="{EF70A9D1-8534-25E7-23A6-F0BD25B3CF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271" b="9596"/>
        <a:stretch/>
      </xdr:blipFill>
      <xdr:spPr bwMode="auto">
        <a:xfrm>
          <a:off x="1999261" y="50524171"/>
          <a:ext cx="1732135" cy="180379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95249</xdr:colOff>
      <xdr:row>60</xdr:row>
      <xdr:rowOff>77697</xdr:rowOff>
    </xdr:from>
    <xdr:to>
      <xdr:col>3</xdr:col>
      <xdr:colOff>1747692</xdr:colOff>
      <xdr:row>60</xdr:row>
      <xdr:rowOff>1631157</xdr:rowOff>
    </xdr:to>
    <xdr:pic>
      <xdr:nvPicPr>
        <xdr:cNvPr id="506" name="Фарфор7517.jpg" descr="Фарфор7517.jpg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2035968" y="52477103"/>
          <a:ext cx="1652443" cy="155346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 editAs="oneCell">
    <xdr:from>
      <xdr:col>3</xdr:col>
      <xdr:colOff>29765</xdr:colOff>
      <xdr:row>218</xdr:row>
      <xdr:rowOff>64489</xdr:rowOff>
    </xdr:from>
    <xdr:to>
      <xdr:col>3</xdr:col>
      <xdr:colOff>1774031</xdr:colOff>
      <xdr:row>218</xdr:row>
      <xdr:rowOff>1838460</xdr:rowOff>
    </xdr:to>
    <xdr:pic>
      <xdr:nvPicPr>
        <xdr:cNvPr id="514" name="Рисунок 513">
          <a:extLst>
            <a:ext uri="{FF2B5EF4-FFF2-40B4-BE49-F238E27FC236}">
              <a16:creationId xmlns:a16="http://schemas.microsoft.com/office/drawing/2014/main" id="{7E470124-0ACF-E7BF-C725-DD9351C38B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929" b="9858"/>
        <a:stretch/>
      </xdr:blipFill>
      <xdr:spPr bwMode="auto">
        <a:xfrm>
          <a:off x="1970484" y="187849864"/>
          <a:ext cx="1744266" cy="177397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41792</xdr:colOff>
      <xdr:row>219</xdr:row>
      <xdr:rowOff>41671</xdr:rowOff>
    </xdr:from>
    <xdr:to>
      <xdr:col>3</xdr:col>
      <xdr:colOff>1726406</xdr:colOff>
      <xdr:row>219</xdr:row>
      <xdr:rowOff>1571625</xdr:rowOff>
    </xdr:to>
    <xdr:pic>
      <xdr:nvPicPr>
        <xdr:cNvPr id="515" name="Рисунок 514">
          <a:extLst>
            <a:ext uri="{FF2B5EF4-FFF2-40B4-BE49-F238E27FC236}">
              <a16:creationId xmlns:a16="http://schemas.microsoft.com/office/drawing/2014/main" id="{3330E6E4-D026-E542-213D-6330A0C089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786" b="10427"/>
        <a:stretch/>
      </xdr:blipFill>
      <xdr:spPr bwMode="auto">
        <a:xfrm>
          <a:off x="1982511" y="192220452"/>
          <a:ext cx="1684614" cy="152995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83342</xdr:colOff>
      <xdr:row>220</xdr:row>
      <xdr:rowOff>82682</xdr:rowOff>
    </xdr:from>
    <xdr:to>
      <xdr:col>3</xdr:col>
      <xdr:colOff>1719355</xdr:colOff>
      <xdr:row>220</xdr:row>
      <xdr:rowOff>1762125</xdr:rowOff>
    </xdr:to>
    <xdr:pic>
      <xdr:nvPicPr>
        <xdr:cNvPr id="516" name="Рисунок 515">
          <a:extLst>
            <a:ext uri="{FF2B5EF4-FFF2-40B4-BE49-F238E27FC236}">
              <a16:creationId xmlns:a16="http://schemas.microsoft.com/office/drawing/2014/main" id="{2BDD1293-653D-3F3B-9C2E-F30BB4E6C7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1" y="129813182"/>
          <a:ext cx="1636013" cy="16794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65483</xdr:colOff>
      <xdr:row>221</xdr:row>
      <xdr:rowOff>0</xdr:rowOff>
    </xdr:from>
    <xdr:to>
      <xdr:col>3</xdr:col>
      <xdr:colOff>1750218</xdr:colOff>
      <xdr:row>221</xdr:row>
      <xdr:rowOff>1713555</xdr:rowOff>
    </xdr:to>
    <xdr:pic>
      <xdr:nvPicPr>
        <xdr:cNvPr id="517" name="Рисунок 516">
          <a:extLst>
            <a:ext uri="{FF2B5EF4-FFF2-40B4-BE49-F238E27FC236}">
              <a16:creationId xmlns:a16="http://schemas.microsoft.com/office/drawing/2014/main" id="{159C4B5A-17CA-E96C-90A8-AE35801CE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6202" y="195810188"/>
          <a:ext cx="1684735" cy="1713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67924</xdr:colOff>
      <xdr:row>197</xdr:row>
      <xdr:rowOff>113108</xdr:rowOff>
    </xdr:from>
    <xdr:to>
      <xdr:col>3</xdr:col>
      <xdr:colOff>1714500</xdr:colOff>
      <xdr:row>197</xdr:row>
      <xdr:rowOff>1595437</xdr:rowOff>
    </xdr:to>
    <xdr:pic>
      <xdr:nvPicPr>
        <xdr:cNvPr id="520" name="Рисунок 519">
          <a:extLst>
            <a:ext uri="{FF2B5EF4-FFF2-40B4-BE49-F238E27FC236}">
              <a16:creationId xmlns:a16="http://schemas.microsoft.com/office/drawing/2014/main" id="{51B0DDA8-8565-BFDD-3B55-A0AAF1016C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80" t="13050" r="80" b="15457"/>
        <a:stretch/>
      </xdr:blipFill>
      <xdr:spPr bwMode="auto">
        <a:xfrm>
          <a:off x="2008643" y="102411608"/>
          <a:ext cx="1646576" cy="148232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41673</xdr:colOff>
      <xdr:row>134</xdr:row>
      <xdr:rowOff>53578</xdr:rowOff>
    </xdr:from>
    <xdr:to>
      <xdr:col>3</xdr:col>
      <xdr:colOff>1784331</xdr:colOff>
      <xdr:row>134</xdr:row>
      <xdr:rowOff>1869281</xdr:rowOff>
    </xdr:to>
    <xdr:pic>
      <xdr:nvPicPr>
        <xdr:cNvPr id="521" name="Рисунок 520">
          <a:extLst>
            <a:ext uri="{FF2B5EF4-FFF2-40B4-BE49-F238E27FC236}">
              <a16:creationId xmlns:a16="http://schemas.microsoft.com/office/drawing/2014/main" id="{4C26EBC3-C94D-88AB-3263-8EC9E335E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2392" y="97887234"/>
          <a:ext cx="1742658" cy="1815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65768</xdr:colOff>
      <xdr:row>137</xdr:row>
      <xdr:rowOff>142874</xdr:rowOff>
    </xdr:from>
    <xdr:to>
      <xdr:col>3</xdr:col>
      <xdr:colOff>1798584</xdr:colOff>
      <xdr:row>137</xdr:row>
      <xdr:rowOff>1905000</xdr:rowOff>
    </xdr:to>
    <xdr:pic>
      <xdr:nvPicPr>
        <xdr:cNvPr id="523" name="Рисунок 522">
          <a:extLst>
            <a:ext uri="{FF2B5EF4-FFF2-40B4-BE49-F238E27FC236}">
              <a16:creationId xmlns:a16="http://schemas.microsoft.com/office/drawing/2014/main" id="{6DAB36E9-3C66-EA6B-2148-5440B02CD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6487" y="101810343"/>
          <a:ext cx="1732816" cy="1762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107154</xdr:colOff>
      <xdr:row>140</xdr:row>
      <xdr:rowOff>82823</xdr:rowOff>
    </xdr:from>
    <xdr:to>
      <xdr:col>3</xdr:col>
      <xdr:colOff>1785650</xdr:colOff>
      <xdr:row>140</xdr:row>
      <xdr:rowOff>1761604</xdr:rowOff>
    </xdr:to>
    <xdr:pic>
      <xdr:nvPicPr>
        <xdr:cNvPr id="524" name="Рисунок 523">
          <a:extLst>
            <a:ext uri="{FF2B5EF4-FFF2-40B4-BE49-F238E27FC236}">
              <a16:creationId xmlns:a16="http://schemas.microsoft.com/office/drawing/2014/main" id="{2148F968-C8B6-ACA0-4338-ADC9BF3ED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3" y="105262636"/>
          <a:ext cx="1678496" cy="1679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89295</xdr:colOff>
      <xdr:row>136</xdr:row>
      <xdr:rowOff>66568</xdr:rowOff>
    </xdr:from>
    <xdr:to>
      <xdr:col>3</xdr:col>
      <xdr:colOff>1691360</xdr:colOff>
      <xdr:row>136</xdr:row>
      <xdr:rowOff>1714499</xdr:rowOff>
    </xdr:to>
    <xdr:pic>
      <xdr:nvPicPr>
        <xdr:cNvPr id="525" name="Рисунок 524">
          <a:extLst>
            <a:ext uri="{FF2B5EF4-FFF2-40B4-BE49-F238E27FC236}">
              <a16:creationId xmlns:a16="http://schemas.microsoft.com/office/drawing/2014/main" id="{7FE0ADCE-ED82-EDD5-EC78-6EB566C70E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039" b="17267"/>
        <a:stretch/>
      </xdr:blipFill>
      <xdr:spPr bwMode="auto">
        <a:xfrm>
          <a:off x="2030014" y="99936193"/>
          <a:ext cx="1602065" cy="164793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65894</xdr:colOff>
      <xdr:row>138</xdr:row>
      <xdr:rowOff>95249</xdr:rowOff>
    </xdr:from>
    <xdr:to>
      <xdr:col>3</xdr:col>
      <xdr:colOff>1817591</xdr:colOff>
      <xdr:row>138</xdr:row>
      <xdr:rowOff>1893094</xdr:rowOff>
    </xdr:to>
    <xdr:pic>
      <xdr:nvPicPr>
        <xdr:cNvPr id="533" name="Рисунок 532">
          <a:extLst>
            <a:ext uri="{FF2B5EF4-FFF2-40B4-BE49-F238E27FC236}">
              <a16:creationId xmlns:a16="http://schemas.microsoft.com/office/drawing/2014/main" id="{7D6A7780-D226-4CBF-82F9-9E832F9A88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6613" y="103774874"/>
          <a:ext cx="1751697" cy="17978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42863</xdr:colOff>
      <xdr:row>321</xdr:row>
      <xdr:rowOff>70944</xdr:rowOff>
    </xdr:from>
    <xdr:to>
      <xdr:col>3</xdr:col>
      <xdr:colOff>1464468</xdr:colOff>
      <xdr:row>321</xdr:row>
      <xdr:rowOff>2056289</xdr:rowOff>
    </xdr:to>
    <xdr:pic>
      <xdr:nvPicPr>
        <xdr:cNvPr id="536" name="Рисунок 501" descr="Елочная игрушка &quot;Будильник&quot; с оранжевым циферблатом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582" y="273497975"/>
          <a:ext cx="1421605" cy="19853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71730</xdr:colOff>
      <xdr:row>323</xdr:row>
      <xdr:rowOff>107153</xdr:rowOff>
    </xdr:from>
    <xdr:to>
      <xdr:col>3</xdr:col>
      <xdr:colOff>1777570</xdr:colOff>
      <xdr:row>323</xdr:row>
      <xdr:rowOff>1869280</xdr:rowOff>
    </xdr:to>
    <xdr:pic>
      <xdr:nvPicPr>
        <xdr:cNvPr id="541" name="Рисунок 540">
          <a:extLst>
            <a:ext uri="{FF2B5EF4-FFF2-40B4-BE49-F238E27FC236}">
              <a16:creationId xmlns:a16="http://schemas.microsoft.com/office/drawing/2014/main" id="{7F808F0C-0047-591A-3F68-6438E81A3A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2449" y="275927341"/>
          <a:ext cx="1705840" cy="17621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29765</xdr:colOff>
      <xdr:row>322</xdr:row>
      <xdr:rowOff>172272</xdr:rowOff>
    </xdr:from>
    <xdr:to>
      <xdr:col>3</xdr:col>
      <xdr:colOff>1758534</xdr:colOff>
      <xdr:row>322</xdr:row>
      <xdr:rowOff>1976438</xdr:rowOff>
    </xdr:to>
    <xdr:pic>
      <xdr:nvPicPr>
        <xdr:cNvPr id="542" name="Рисунок 541">
          <a:extLst>
            <a:ext uri="{FF2B5EF4-FFF2-40B4-BE49-F238E27FC236}">
              <a16:creationId xmlns:a16="http://schemas.microsoft.com/office/drawing/2014/main" id="{37B4D4D7-26C3-2F01-640E-005894318F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0484" y="273873147"/>
          <a:ext cx="1728769" cy="1804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65985</xdr:colOff>
      <xdr:row>324</xdr:row>
      <xdr:rowOff>65484</xdr:rowOff>
    </xdr:from>
    <xdr:to>
      <xdr:col>3</xdr:col>
      <xdr:colOff>1788679</xdr:colOff>
      <xdr:row>324</xdr:row>
      <xdr:rowOff>1833562</xdr:rowOff>
    </xdr:to>
    <xdr:pic>
      <xdr:nvPicPr>
        <xdr:cNvPr id="544" name="Рисунок 543">
          <a:extLst>
            <a:ext uri="{FF2B5EF4-FFF2-40B4-BE49-F238E27FC236}">
              <a16:creationId xmlns:a16="http://schemas.microsoft.com/office/drawing/2014/main" id="{B44C4214-456F-3DEA-EB80-F06915470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6704" y="277933547"/>
          <a:ext cx="1722694" cy="1768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53999</xdr:colOff>
      <xdr:row>151</xdr:row>
      <xdr:rowOff>53577</xdr:rowOff>
    </xdr:from>
    <xdr:to>
      <xdr:col>3</xdr:col>
      <xdr:colOff>1821175</xdr:colOff>
      <xdr:row>151</xdr:row>
      <xdr:rowOff>1881187</xdr:rowOff>
    </xdr:to>
    <xdr:pic>
      <xdr:nvPicPr>
        <xdr:cNvPr id="548" name="Рисунок 547">
          <a:extLst>
            <a:ext uri="{FF2B5EF4-FFF2-40B4-BE49-F238E27FC236}">
              <a16:creationId xmlns:a16="http://schemas.microsoft.com/office/drawing/2014/main" id="{B9D35E12-0C88-A742-E632-0E2B32E8F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4718" y="109150546"/>
          <a:ext cx="1767176" cy="1827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47814</xdr:colOff>
      <xdr:row>156</xdr:row>
      <xdr:rowOff>101203</xdr:rowOff>
    </xdr:from>
    <xdr:to>
      <xdr:col>3</xdr:col>
      <xdr:colOff>1796114</xdr:colOff>
      <xdr:row>156</xdr:row>
      <xdr:rowOff>1952625</xdr:rowOff>
    </xdr:to>
    <xdr:pic>
      <xdr:nvPicPr>
        <xdr:cNvPr id="556" name="Рисунок 555">
          <a:extLst>
            <a:ext uri="{FF2B5EF4-FFF2-40B4-BE49-F238E27FC236}">
              <a16:creationId xmlns:a16="http://schemas.microsoft.com/office/drawing/2014/main" id="{1D76F664-FDEA-A902-623E-F15186CCE0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8533" y="111138891"/>
          <a:ext cx="1748300" cy="18514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38919</xdr:colOff>
      <xdr:row>157</xdr:row>
      <xdr:rowOff>47624</xdr:rowOff>
    </xdr:from>
    <xdr:to>
      <xdr:col>3</xdr:col>
      <xdr:colOff>1765861</xdr:colOff>
      <xdr:row>157</xdr:row>
      <xdr:rowOff>2369344</xdr:rowOff>
    </xdr:to>
    <xdr:pic>
      <xdr:nvPicPr>
        <xdr:cNvPr id="560" name="Рисунок 559">
          <a:extLst>
            <a:ext uri="{FF2B5EF4-FFF2-40B4-BE49-F238E27FC236}">
              <a16:creationId xmlns:a16="http://schemas.microsoft.com/office/drawing/2014/main" id="{2A09D67A-E1F9-BD82-BAA2-94168CB6B0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9638" y="113192718"/>
          <a:ext cx="1726942" cy="2321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58941</xdr:colOff>
      <xdr:row>157</xdr:row>
      <xdr:rowOff>2452685</xdr:rowOff>
    </xdr:from>
    <xdr:to>
      <xdr:col>3</xdr:col>
      <xdr:colOff>1750219</xdr:colOff>
      <xdr:row>157</xdr:row>
      <xdr:rowOff>4729952</xdr:rowOff>
    </xdr:to>
    <xdr:pic>
      <xdr:nvPicPr>
        <xdr:cNvPr id="561" name="Рисунок 560">
          <a:extLst>
            <a:ext uri="{FF2B5EF4-FFF2-40B4-BE49-F238E27FC236}">
              <a16:creationId xmlns:a16="http://schemas.microsoft.com/office/drawing/2014/main" id="{2C8C81D8-2478-38DB-FBFD-B3BA132680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9660" y="115597779"/>
          <a:ext cx="1691278" cy="2277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47816</xdr:colOff>
      <xdr:row>158</xdr:row>
      <xdr:rowOff>77391</xdr:rowOff>
    </xdr:from>
    <xdr:to>
      <xdr:col>3</xdr:col>
      <xdr:colOff>1784369</xdr:colOff>
      <xdr:row>158</xdr:row>
      <xdr:rowOff>2024063</xdr:rowOff>
    </xdr:to>
    <xdr:pic>
      <xdr:nvPicPr>
        <xdr:cNvPr id="562" name="Рисунок 561">
          <a:extLst>
            <a:ext uri="{FF2B5EF4-FFF2-40B4-BE49-F238E27FC236}">
              <a16:creationId xmlns:a16="http://schemas.microsoft.com/office/drawing/2014/main" id="{3F3FA3AE-E2A3-83B1-1781-7BADE03D6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8535" y="118104047"/>
          <a:ext cx="1736553" cy="1946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77389</xdr:colOff>
      <xdr:row>428</xdr:row>
      <xdr:rowOff>119064</xdr:rowOff>
    </xdr:from>
    <xdr:to>
      <xdr:col>3</xdr:col>
      <xdr:colOff>1702594</xdr:colOff>
      <xdr:row>428</xdr:row>
      <xdr:rowOff>1586582</xdr:rowOff>
    </xdr:to>
    <xdr:pic>
      <xdr:nvPicPr>
        <xdr:cNvPr id="567" name="Рисунок 566">
          <a:extLst>
            <a:ext uri="{FF2B5EF4-FFF2-40B4-BE49-F238E27FC236}">
              <a16:creationId xmlns:a16="http://schemas.microsoft.com/office/drawing/2014/main" id="{D5F99C28-2F54-CAEE-FE3B-6622EFC8A8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8108" y="400335752"/>
          <a:ext cx="1625205" cy="1467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65484</xdr:colOff>
      <xdr:row>412</xdr:row>
      <xdr:rowOff>154782</xdr:rowOff>
    </xdr:from>
    <xdr:to>
      <xdr:col>3</xdr:col>
      <xdr:colOff>1809750</xdr:colOff>
      <xdr:row>412</xdr:row>
      <xdr:rowOff>1964686</xdr:rowOff>
    </xdr:to>
    <xdr:pic>
      <xdr:nvPicPr>
        <xdr:cNvPr id="568" name="Рисунок 567">
          <a:extLst>
            <a:ext uri="{FF2B5EF4-FFF2-40B4-BE49-F238E27FC236}">
              <a16:creationId xmlns:a16="http://schemas.microsoft.com/office/drawing/2014/main" id="{23B8EEEF-B041-D972-B785-F0028D1E9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6203" y="398264063"/>
          <a:ext cx="1744266" cy="1809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89297</xdr:colOff>
      <xdr:row>327</xdr:row>
      <xdr:rowOff>95251</xdr:rowOff>
    </xdr:from>
    <xdr:to>
      <xdr:col>3</xdr:col>
      <xdr:colOff>1777268</xdr:colOff>
      <xdr:row>327</xdr:row>
      <xdr:rowOff>1869281</xdr:rowOff>
    </xdr:to>
    <xdr:pic>
      <xdr:nvPicPr>
        <xdr:cNvPr id="572" name="Рисунок 571">
          <a:extLst>
            <a:ext uri="{FF2B5EF4-FFF2-40B4-BE49-F238E27FC236}">
              <a16:creationId xmlns:a16="http://schemas.microsoft.com/office/drawing/2014/main" id="{DBF3AD30-2884-16EF-A7A8-5E4538D5D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0016" y="303180751"/>
          <a:ext cx="1687971" cy="1774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83344</xdr:colOff>
      <xdr:row>330</xdr:row>
      <xdr:rowOff>95280</xdr:rowOff>
    </xdr:from>
    <xdr:to>
      <xdr:col>3</xdr:col>
      <xdr:colOff>1835461</xdr:colOff>
      <xdr:row>330</xdr:row>
      <xdr:rowOff>2024061</xdr:rowOff>
    </xdr:to>
    <xdr:pic>
      <xdr:nvPicPr>
        <xdr:cNvPr id="573" name="Рисунок 572">
          <a:extLst>
            <a:ext uri="{FF2B5EF4-FFF2-40B4-BE49-F238E27FC236}">
              <a16:creationId xmlns:a16="http://schemas.microsoft.com/office/drawing/2014/main" id="{E5E6AC17-5047-51A5-99C5-3AD65875C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3" y="304728593"/>
          <a:ext cx="1752117" cy="1928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125015</xdr:colOff>
      <xdr:row>328</xdr:row>
      <xdr:rowOff>88981</xdr:rowOff>
    </xdr:from>
    <xdr:to>
      <xdr:col>3</xdr:col>
      <xdr:colOff>1820128</xdr:colOff>
      <xdr:row>328</xdr:row>
      <xdr:rowOff>1857375</xdr:rowOff>
    </xdr:to>
    <xdr:pic>
      <xdr:nvPicPr>
        <xdr:cNvPr id="574" name="Рисунок 573">
          <a:extLst>
            <a:ext uri="{FF2B5EF4-FFF2-40B4-BE49-F238E27FC236}">
              <a16:creationId xmlns:a16="http://schemas.microsoft.com/office/drawing/2014/main" id="{88EA155C-F48D-F6FE-6A41-9C519F9D94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5734" y="305162825"/>
          <a:ext cx="1695113" cy="17683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41673</xdr:colOff>
      <xdr:row>325</xdr:row>
      <xdr:rowOff>47626</xdr:rowOff>
    </xdr:from>
    <xdr:to>
      <xdr:col>3</xdr:col>
      <xdr:colOff>1811947</xdr:colOff>
      <xdr:row>325</xdr:row>
      <xdr:rowOff>1893093</xdr:rowOff>
    </xdr:to>
    <xdr:pic>
      <xdr:nvPicPr>
        <xdr:cNvPr id="575" name="Рисунок 574">
          <a:extLst>
            <a:ext uri="{FF2B5EF4-FFF2-40B4-BE49-F238E27FC236}">
              <a16:creationId xmlns:a16="http://schemas.microsoft.com/office/drawing/2014/main" id="{80852C3E-E3A9-BE53-FCED-885918A02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2392" y="300370876"/>
          <a:ext cx="1770274" cy="18454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59816</xdr:colOff>
      <xdr:row>329</xdr:row>
      <xdr:rowOff>71437</xdr:rowOff>
    </xdr:from>
    <xdr:to>
      <xdr:col>3</xdr:col>
      <xdr:colOff>1787851</xdr:colOff>
      <xdr:row>329</xdr:row>
      <xdr:rowOff>1857375</xdr:rowOff>
    </xdr:to>
    <xdr:pic>
      <xdr:nvPicPr>
        <xdr:cNvPr id="576" name="Рисунок 575">
          <a:extLst>
            <a:ext uri="{FF2B5EF4-FFF2-40B4-BE49-F238E27FC236}">
              <a16:creationId xmlns:a16="http://schemas.microsoft.com/office/drawing/2014/main" id="{07A739B9-4BD7-BBDD-C277-C849B0C39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535" y="308264718"/>
          <a:ext cx="1728035" cy="17859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47626</xdr:colOff>
      <xdr:row>326</xdr:row>
      <xdr:rowOff>47625</xdr:rowOff>
    </xdr:from>
    <xdr:to>
      <xdr:col>3</xdr:col>
      <xdr:colOff>1762126</xdr:colOff>
      <xdr:row>326</xdr:row>
      <xdr:rowOff>1807263</xdr:rowOff>
    </xdr:to>
    <xdr:pic>
      <xdr:nvPicPr>
        <xdr:cNvPr id="577" name="Рисунок 576">
          <a:extLst>
            <a:ext uri="{FF2B5EF4-FFF2-40B4-BE49-F238E27FC236}">
              <a16:creationId xmlns:a16="http://schemas.microsoft.com/office/drawing/2014/main" id="{07D37DE8-EEE2-6374-8FD2-B0F012FFF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8345" y="301240031"/>
          <a:ext cx="1714500" cy="1759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101201</xdr:colOff>
      <xdr:row>165</xdr:row>
      <xdr:rowOff>64958</xdr:rowOff>
    </xdr:from>
    <xdr:to>
      <xdr:col>3</xdr:col>
      <xdr:colOff>1785936</xdr:colOff>
      <xdr:row>165</xdr:row>
      <xdr:rowOff>1821481</xdr:rowOff>
    </xdr:to>
    <xdr:pic>
      <xdr:nvPicPr>
        <xdr:cNvPr id="578" name="Рисунок 577">
          <a:extLst>
            <a:ext uri="{FF2B5EF4-FFF2-40B4-BE49-F238E27FC236}">
              <a16:creationId xmlns:a16="http://schemas.microsoft.com/office/drawing/2014/main" id="{1236B021-A996-3155-F9F1-1B21DCF34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1920" y="129235864"/>
          <a:ext cx="1684735" cy="17565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331</xdr:row>
      <xdr:rowOff>76199</xdr:rowOff>
    </xdr:from>
    <xdr:to>
      <xdr:col>3</xdr:col>
      <xdr:colOff>1809398</xdr:colOff>
      <xdr:row>331</xdr:row>
      <xdr:rowOff>1893093</xdr:rowOff>
    </xdr:to>
    <xdr:pic>
      <xdr:nvPicPr>
        <xdr:cNvPr id="579" name="Рисунок 578">
          <a:extLst>
            <a:ext uri="{FF2B5EF4-FFF2-40B4-BE49-F238E27FC236}">
              <a16:creationId xmlns:a16="http://schemas.microsoft.com/office/drawing/2014/main" id="{7D65601B-3369-C3C6-9AEA-F7224DC935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5969" y="314377387"/>
          <a:ext cx="1714148" cy="18168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95438</xdr:colOff>
      <xdr:row>362</xdr:row>
      <xdr:rowOff>166686</xdr:rowOff>
    </xdr:from>
    <xdr:to>
      <xdr:col>3</xdr:col>
      <xdr:colOff>1779355</xdr:colOff>
      <xdr:row>362</xdr:row>
      <xdr:rowOff>1893093</xdr:rowOff>
    </xdr:to>
    <xdr:pic>
      <xdr:nvPicPr>
        <xdr:cNvPr id="580" name="Рисунок 579">
          <a:extLst>
            <a:ext uri="{FF2B5EF4-FFF2-40B4-BE49-F238E27FC236}">
              <a16:creationId xmlns:a16="http://schemas.microsoft.com/office/drawing/2014/main" id="{4483614C-6783-EDFB-D41E-38FBF3D4FC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6157" y="369510467"/>
          <a:ext cx="1683917" cy="1726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107156</xdr:colOff>
      <xdr:row>363</xdr:row>
      <xdr:rowOff>95249</xdr:rowOff>
    </xdr:from>
    <xdr:to>
      <xdr:col>3</xdr:col>
      <xdr:colOff>1773483</xdr:colOff>
      <xdr:row>363</xdr:row>
      <xdr:rowOff>2012157</xdr:rowOff>
    </xdr:to>
    <xdr:pic>
      <xdr:nvPicPr>
        <xdr:cNvPr id="582" name="Рисунок 581">
          <a:extLst>
            <a:ext uri="{FF2B5EF4-FFF2-40B4-BE49-F238E27FC236}">
              <a16:creationId xmlns:a16="http://schemas.microsoft.com/office/drawing/2014/main" id="{6E118160-9979-C01B-160D-A34D437E6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5" y="369439030"/>
          <a:ext cx="1666327" cy="1916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59529</xdr:colOff>
      <xdr:row>332</xdr:row>
      <xdr:rowOff>59529</xdr:rowOff>
    </xdr:from>
    <xdr:to>
      <xdr:col>3</xdr:col>
      <xdr:colOff>1808580</xdr:colOff>
      <xdr:row>332</xdr:row>
      <xdr:rowOff>1881186</xdr:rowOff>
    </xdr:to>
    <xdr:pic>
      <xdr:nvPicPr>
        <xdr:cNvPr id="584" name="Рисунок 583">
          <a:extLst>
            <a:ext uri="{FF2B5EF4-FFF2-40B4-BE49-F238E27FC236}">
              <a16:creationId xmlns:a16="http://schemas.microsoft.com/office/drawing/2014/main" id="{66918D59-5D71-E301-6BFA-DD56E42C1E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8" y="314360717"/>
          <a:ext cx="1749051" cy="1821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333</xdr:row>
      <xdr:rowOff>83342</xdr:rowOff>
    </xdr:from>
    <xdr:to>
      <xdr:col>3</xdr:col>
      <xdr:colOff>1685678</xdr:colOff>
      <xdr:row>333</xdr:row>
      <xdr:rowOff>1702593</xdr:rowOff>
    </xdr:to>
    <xdr:pic>
      <xdr:nvPicPr>
        <xdr:cNvPr id="585" name="Рисунок 584">
          <a:extLst>
            <a:ext uri="{FF2B5EF4-FFF2-40B4-BE49-F238E27FC236}">
              <a16:creationId xmlns:a16="http://schemas.microsoft.com/office/drawing/2014/main" id="{5D21A153-B5EC-1822-6930-744A3E41B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5969" y="316349061"/>
          <a:ext cx="1590428" cy="1619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41671</xdr:colOff>
      <xdr:row>296</xdr:row>
      <xdr:rowOff>53579</xdr:rowOff>
    </xdr:from>
    <xdr:to>
      <xdr:col>3</xdr:col>
      <xdr:colOff>1791924</xdr:colOff>
      <xdr:row>296</xdr:row>
      <xdr:rowOff>1940719</xdr:rowOff>
    </xdr:to>
    <xdr:pic>
      <xdr:nvPicPr>
        <xdr:cNvPr id="587" name="Рисунок 586">
          <a:extLst>
            <a:ext uri="{FF2B5EF4-FFF2-40B4-BE49-F238E27FC236}">
              <a16:creationId xmlns:a16="http://schemas.microsoft.com/office/drawing/2014/main" id="{B4A2A728-4BA8-36C9-8E6C-84A31FA9A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2390" y="253847204"/>
          <a:ext cx="1750253" cy="1887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47915</xdr:colOff>
      <xdr:row>63</xdr:row>
      <xdr:rowOff>53577</xdr:rowOff>
    </xdr:from>
    <xdr:to>
      <xdr:col>3</xdr:col>
      <xdr:colOff>1809750</xdr:colOff>
      <xdr:row>63</xdr:row>
      <xdr:rowOff>1845484</xdr:rowOff>
    </xdr:to>
    <xdr:pic>
      <xdr:nvPicPr>
        <xdr:cNvPr id="588" name="Рисунок 587">
          <a:extLst>
            <a:ext uri="{FF2B5EF4-FFF2-40B4-BE49-F238E27FC236}">
              <a16:creationId xmlns:a16="http://schemas.microsoft.com/office/drawing/2014/main" id="{5352902C-5F0E-926B-3F6B-7163E685C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8634" y="54227015"/>
          <a:ext cx="1761835" cy="1791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53983</xdr:colOff>
      <xdr:row>335</xdr:row>
      <xdr:rowOff>53577</xdr:rowOff>
    </xdr:from>
    <xdr:to>
      <xdr:col>3</xdr:col>
      <xdr:colOff>1794931</xdr:colOff>
      <xdr:row>335</xdr:row>
      <xdr:rowOff>1869281</xdr:rowOff>
    </xdr:to>
    <xdr:pic>
      <xdr:nvPicPr>
        <xdr:cNvPr id="589" name="Рисунок 588">
          <a:extLst>
            <a:ext uri="{FF2B5EF4-FFF2-40B4-BE49-F238E27FC236}">
              <a16:creationId xmlns:a16="http://schemas.microsoft.com/office/drawing/2014/main" id="{D1442642-936E-CBC7-E58F-F40C603ED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4702" y="318998202"/>
          <a:ext cx="1740948" cy="1815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53579</xdr:colOff>
      <xdr:row>327</xdr:row>
      <xdr:rowOff>35719</xdr:rowOff>
    </xdr:from>
    <xdr:to>
      <xdr:col>3</xdr:col>
      <xdr:colOff>1247456</xdr:colOff>
      <xdr:row>327</xdr:row>
      <xdr:rowOff>35719</xdr:rowOff>
    </xdr:to>
    <xdr:pic>
      <xdr:nvPicPr>
        <xdr:cNvPr id="235" name="Рисунок 234">
          <a:extLst>
            <a:ext uri="{FF2B5EF4-FFF2-40B4-BE49-F238E27FC236}">
              <a16:creationId xmlns:a16="http://schemas.microsoft.com/office/drawing/2014/main" id="{DBF3AD30-2884-16EF-A7A8-5E4538D5D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6679" y="292538944"/>
          <a:ext cx="1127202" cy="1184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65484</xdr:colOff>
      <xdr:row>328</xdr:row>
      <xdr:rowOff>77075</xdr:rowOff>
    </xdr:from>
    <xdr:to>
      <xdr:col>3</xdr:col>
      <xdr:colOff>1238249</xdr:colOff>
      <xdr:row>328</xdr:row>
      <xdr:rowOff>77075</xdr:rowOff>
    </xdr:to>
    <xdr:pic>
      <xdr:nvPicPr>
        <xdr:cNvPr id="238" name="Рисунок 237">
          <a:extLst>
            <a:ext uri="{FF2B5EF4-FFF2-40B4-BE49-F238E27FC236}">
              <a16:creationId xmlns:a16="http://schemas.microsoft.com/office/drawing/2014/main" id="{88EA155C-F48D-F6FE-6A41-9C519F9D94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8584" y="285407975"/>
          <a:ext cx="1115615" cy="11638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77757</xdr:colOff>
      <xdr:row>333</xdr:row>
      <xdr:rowOff>47625</xdr:rowOff>
    </xdr:from>
    <xdr:to>
      <xdr:col>3</xdr:col>
      <xdr:colOff>1208484</xdr:colOff>
      <xdr:row>333</xdr:row>
      <xdr:rowOff>47625</xdr:rowOff>
    </xdr:to>
    <xdr:pic>
      <xdr:nvPicPr>
        <xdr:cNvPr id="239" name="Рисунок 238">
          <a:extLst>
            <a:ext uri="{FF2B5EF4-FFF2-40B4-BE49-F238E27FC236}">
              <a16:creationId xmlns:a16="http://schemas.microsoft.com/office/drawing/2014/main" id="{5D21A153-B5EC-1822-6930-744A3E41B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857" y="329536425"/>
          <a:ext cx="1102152" cy="1122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35718</xdr:colOff>
      <xdr:row>408</xdr:row>
      <xdr:rowOff>47625</xdr:rowOff>
    </xdr:from>
    <xdr:to>
      <xdr:col>3</xdr:col>
      <xdr:colOff>1797843</xdr:colOff>
      <xdr:row>408</xdr:row>
      <xdr:rowOff>1893094</xdr:rowOff>
    </xdr:to>
    <xdr:pic>
      <xdr:nvPicPr>
        <xdr:cNvPr id="251" name="Рисунок 250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6437" y="384131344"/>
          <a:ext cx="1762125" cy="1845469"/>
        </a:xfrm>
        <a:prstGeom prst="rect">
          <a:avLst/>
        </a:prstGeom>
      </xdr:spPr>
    </xdr:pic>
    <xdr:clientData/>
  </xdr:twoCellAnchor>
  <xdr:twoCellAnchor editAs="oneCell">
    <xdr:from>
      <xdr:col>3</xdr:col>
      <xdr:colOff>59533</xdr:colOff>
      <xdr:row>436</xdr:row>
      <xdr:rowOff>136920</xdr:rowOff>
    </xdr:from>
    <xdr:to>
      <xdr:col>3</xdr:col>
      <xdr:colOff>1781645</xdr:colOff>
      <xdr:row>436</xdr:row>
      <xdr:rowOff>1119187</xdr:rowOff>
    </xdr:to>
    <xdr:pic>
      <xdr:nvPicPr>
        <xdr:cNvPr id="260" name="Рисунок 259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2" y="392626451"/>
          <a:ext cx="1722112" cy="98226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476</xdr:row>
      <xdr:rowOff>0</xdr:rowOff>
    </xdr:from>
    <xdr:to>
      <xdr:col>3</xdr:col>
      <xdr:colOff>304800</xdr:colOff>
      <xdr:row>557</xdr:row>
      <xdr:rowOff>304800</xdr:rowOff>
    </xdr:to>
    <xdr:sp macro="" textlink="">
      <xdr:nvSpPr>
        <xdr:cNvPr id="245" name="AutoShape 121">
          <a:extLst>
            <a:ext uri="{FF2B5EF4-FFF2-40B4-BE49-F238E27FC236}">
              <a16:creationId xmlns:a16="http://schemas.microsoft.com/office/drawing/2014/main" id="{91D9CBAA-4A9E-B623-EC0C-885636894C0F}"/>
            </a:ext>
          </a:extLst>
        </xdr:cNvPr>
        <xdr:cNvSpPr>
          <a:spLocks noChangeAspect="1" noChangeArrowheads="1"/>
        </xdr:cNvSpPr>
      </xdr:nvSpPr>
      <xdr:spPr bwMode="auto">
        <a:xfrm>
          <a:off x="1940719" y="41044415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477</xdr:row>
      <xdr:rowOff>0</xdr:rowOff>
    </xdr:from>
    <xdr:to>
      <xdr:col>3</xdr:col>
      <xdr:colOff>304800</xdr:colOff>
      <xdr:row>557</xdr:row>
      <xdr:rowOff>302419</xdr:rowOff>
    </xdr:to>
    <xdr:sp macro="" textlink="">
      <xdr:nvSpPr>
        <xdr:cNvPr id="247" name="AutoShape 122">
          <a:extLst>
            <a:ext uri="{FF2B5EF4-FFF2-40B4-BE49-F238E27FC236}">
              <a16:creationId xmlns:a16="http://schemas.microsoft.com/office/drawing/2014/main" id="{43447897-C0D0-4BDB-4695-7967179AB42E}"/>
            </a:ext>
          </a:extLst>
        </xdr:cNvPr>
        <xdr:cNvSpPr>
          <a:spLocks noChangeAspect="1" noChangeArrowheads="1"/>
        </xdr:cNvSpPr>
      </xdr:nvSpPr>
      <xdr:spPr bwMode="auto">
        <a:xfrm>
          <a:off x="1940719" y="410444156"/>
          <a:ext cx="304800" cy="302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184546</xdr:colOff>
      <xdr:row>582</xdr:row>
      <xdr:rowOff>53578</xdr:rowOff>
    </xdr:from>
    <xdr:to>
      <xdr:col>3</xdr:col>
      <xdr:colOff>1690687</xdr:colOff>
      <xdr:row>582</xdr:row>
      <xdr:rowOff>1566567</xdr:rowOff>
    </xdr:to>
    <xdr:pic>
      <xdr:nvPicPr>
        <xdr:cNvPr id="258" name="Рисунок 257">
          <a:extLst>
            <a:ext uri="{FF2B5EF4-FFF2-40B4-BE49-F238E27FC236}">
              <a16:creationId xmlns:a16="http://schemas.microsoft.com/office/drawing/2014/main" id="{309FABED-755A-6682-2CE1-10E19C957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2125265" y="406961578"/>
          <a:ext cx="1506141" cy="1512989"/>
        </a:xfrm>
        <a:prstGeom prst="rect">
          <a:avLst/>
        </a:prstGeom>
      </xdr:spPr>
    </xdr:pic>
    <xdr:clientData/>
  </xdr:twoCellAnchor>
  <xdr:twoCellAnchor editAs="oneCell">
    <xdr:from>
      <xdr:col>3</xdr:col>
      <xdr:colOff>166687</xdr:colOff>
      <xdr:row>581</xdr:row>
      <xdr:rowOff>71438</xdr:rowOff>
    </xdr:from>
    <xdr:to>
      <xdr:col>3</xdr:col>
      <xdr:colOff>1774030</xdr:colOff>
      <xdr:row>581</xdr:row>
      <xdr:rowOff>1674277</xdr:rowOff>
    </xdr:to>
    <xdr:pic>
      <xdr:nvPicPr>
        <xdr:cNvPr id="264" name="Рисунок 263">
          <a:extLst>
            <a:ext uri="{FF2B5EF4-FFF2-40B4-BE49-F238E27FC236}">
              <a16:creationId xmlns:a16="http://schemas.microsoft.com/office/drawing/2014/main" id="{A65423C0-1948-15F8-9563-F51A12885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7406" y="405193501"/>
          <a:ext cx="1607343" cy="1602839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142875</xdr:colOff>
      <xdr:row>580</xdr:row>
      <xdr:rowOff>139717</xdr:rowOff>
    </xdr:from>
    <xdr:to>
      <xdr:col>3</xdr:col>
      <xdr:colOff>1666874</xdr:colOff>
      <xdr:row>580</xdr:row>
      <xdr:rowOff>1677677</xdr:rowOff>
    </xdr:to>
    <xdr:pic>
      <xdr:nvPicPr>
        <xdr:cNvPr id="265" name="Рисунок 264">
          <a:extLst>
            <a:ext uri="{FF2B5EF4-FFF2-40B4-BE49-F238E27FC236}">
              <a16:creationId xmlns:a16="http://schemas.microsoft.com/office/drawing/2014/main" id="{7720F72A-5AFA-D2A2-C1C6-4A8474462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2083594" y="427240717"/>
          <a:ext cx="1523999" cy="1537960"/>
        </a:xfrm>
        <a:prstGeom prst="rect">
          <a:avLst/>
        </a:prstGeom>
      </xdr:spPr>
    </xdr:pic>
    <xdr:clientData/>
  </xdr:twoCellAnchor>
  <xdr:twoCellAnchor editAs="oneCell">
    <xdr:from>
      <xdr:col>3</xdr:col>
      <xdr:colOff>89298</xdr:colOff>
      <xdr:row>579</xdr:row>
      <xdr:rowOff>83344</xdr:rowOff>
    </xdr:from>
    <xdr:to>
      <xdr:col>3</xdr:col>
      <xdr:colOff>1708548</xdr:colOff>
      <xdr:row>579</xdr:row>
      <xdr:rowOff>1702594</xdr:rowOff>
    </xdr:to>
    <xdr:pic>
      <xdr:nvPicPr>
        <xdr:cNvPr id="267" name="Рисунок 266">
          <a:extLst>
            <a:ext uri="{FF2B5EF4-FFF2-40B4-BE49-F238E27FC236}">
              <a16:creationId xmlns:a16="http://schemas.microsoft.com/office/drawing/2014/main" id="{80E1F901-4BE2-23BA-3904-CFF5B6FDD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2030017" y="401704969"/>
          <a:ext cx="1619250" cy="1619250"/>
        </a:xfrm>
        <a:prstGeom prst="rect">
          <a:avLst/>
        </a:prstGeom>
      </xdr:spPr>
    </xdr:pic>
    <xdr:clientData/>
  </xdr:twoCellAnchor>
  <xdr:twoCellAnchor editAs="oneCell">
    <xdr:from>
      <xdr:col>3</xdr:col>
      <xdr:colOff>88107</xdr:colOff>
      <xdr:row>578</xdr:row>
      <xdr:rowOff>83343</xdr:rowOff>
    </xdr:from>
    <xdr:to>
      <xdr:col>3</xdr:col>
      <xdr:colOff>1750219</xdr:colOff>
      <xdr:row>578</xdr:row>
      <xdr:rowOff>1578767</xdr:rowOff>
    </xdr:to>
    <xdr:pic>
      <xdr:nvPicPr>
        <xdr:cNvPr id="269" name="Рисунок 541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8826" y="400026187"/>
          <a:ext cx="1662112" cy="1495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328013</xdr:colOff>
      <xdr:row>577</xdr:row>
      <xdr:rowOff>57151</xdr:rowOff>
    </xdr:from>
    <xdr:to>
      <xdr:col>3</xdr:col>
      <xdr:colOff>1736605</xdr:colOff>
      <xdr:row>577</xdr:row>
      <xdr:rowOff>1488281</xdr:rowOff>
    </xdr:to>
    <xdr:pic>
      <xdr:nvPicPr>
        <xdr:cNvPr id="270" name="Рисунок 269" descr="Коробка на 1 игрушку &quot;Снеговик&quot;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8732" y="398380745"/>
          <a:ext cx="1408592" cy="1431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95251</xdr:colOff>
      <xdr:row>576</xdr:row>
      <xdr:rowOff>38100</xdr:rowOff>
    </xdr:from>
    <xdr:to>
      <xdr:col>3</xdr:col>
      <xdr:colOff>1583531</xdr:colOff>
      <xdr:row>576</xdr:row>
      <xdr:rowOff>1478013</xdr:rowOff>
    </xdr:to>
    <xdr:pic>
      <xdr:nvPicPr>
        <xdr:cNvPr id="272" name="Рисунок 27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5970" y="396766256"/>
          <a:ext cx="1488280" cy="1439913"/>
        </a:xfrm>
        <a:prstGeom prst="rect">
          <a:avLst/>
        </a:prstGeom>
      </xdr:spPr>
    </xdr:pic>
    <xdr:clientData/>
  </xdr:twoCellAnchor>
  <xdr:twoCellAnchor editAs="oneCell">
    <xdr:from>
      <xdr:col>3</xdr:col>
      <xdr:colOff>80963</xdr:colOff>
      <xdr:row>575</xdr:row>
      <xdr:rowOff>266699</xdr:rowOff>
    </xdr:from>
    <xdr:to>
      <xdr:col>3</xdr:col>
      <xdr:colOff>1782305</xdr:colOff>
      <xdr:row>575</xdr:row>
      <xdr:rowOff>1559718</xdr:rowOff>
    </xdr:to>
    <xdr:pic>
      <xdr:nvPicPr>
        <xdr:cNvPr id="288" name="Рисунок 287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1682" y="418878543"/>
          <a:ext cx="1701342" cy="1293019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123823</xdr:colOff>
      <xdr:row>574</xdr:row>
      <xdr:rowOff>76199</xdr:rowOff>
    </xdr:from>
    <xdr:to>
      <xdr:col>3</xdr:col>
      <xdr:colOff>1559718</xdr:colOff>
      <xdr:row>574</xdr:row>
      <xdr:rowOff>1512094</xdr:rowOff>
    </xdr:to>
    <xdr:pic>
      <xdr:nvPicPr>
        <xdr:cNvPr id="297" name="Picture 23" descr="https://www.farforspb.ru/upload/resize_cache/iblock/e89/800_800_1/e895b3ef286344354d8a0d11876c20d6.jpg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2064542" y="393780168"/>
          <a:ext cx="1435895" cy="143589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71438</xdr:colOff>
      <xdr:row>436</xdr:row>
      <xdr:rowOff>1285875</xdr:rowOff>
    </xdr:from>
    <xdr:to>
      <xdr:col>3</xdr:col>
      <xdr:colOff>1774031</xdr:colOff>
      <xdr:row>436</xdr:row>
      <xdr:rowOff>2988468</xdr:rowOff>
    </xdr:to>
    <xdr:pic>
      <xdr:nvPicPr>
        <xdr:cNvPr id="304" name="Рисунок 303" descr="https://proxy.imgsmail.ru/?e=1707562799&amp;email=farfor-spb.ru%40mail.ru&amp;flags=0&amp;h=-3CehW8FkH4XFq5ZIK3fFQ&amp;is_https=0&amp;url173=d3d3LmEtbWsucnUvdXBsb2FkL3Jlc2l6ZV9jYWNoZS9pYmxvY2svZGQ4LzEyMF8xNTBfMS80MXUwbXUzbDl4aTI2MnZrOTBzNGlpOWpwN2draWNubi5qcGc~"/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2157" y="393251531"/>
          <a:ext cx="1702593" cy="1702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95251</xdr:colOff>
      <xdr:row>444</xdr:row>
      <xdr:rowOff>95250</xdr:rowOff>
    </xdr:from>
    <xdr:to>
      <xdr:col>3</xdr:col>
      <xdr:colOff>1793022</xdr:colOff>
      <xdr:row>444</xdr:row>
      <xdr:rowOff>2131218</xdr:rowOff>
    </xdr:to>
    <xdr:pic>
      <xdr:nvPicPr>
        <xdr:cNvPr id="314" name="Рисунок 313" descr="картинка набор ёлочных игрушек конфеты русские былины"/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5970" y="395120813"/>
          <a:ext cx="1697771" cy="203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142875</xdr:colOff>
      <xdr:row>444</xdr:row>
      <xdr:rowOff>1905000</xdr:rowOff>
    </xdr:from>
    <xdr:to>
      <xdr:col>3</xdr:col>
      <xdr:colOff>1769723</xdr:colOff>
      <xdr:row>444</xdr:row>
      <xdr:rowOff>3857625</xdr:rowOff>
    </xdr:to>
    <xdr:pic>
      <xdr:nvPicPr>
        <xdr:cNvPr id="318" name="Рисунок 317" descr="картинка набор ёлочных игрушек конфеты русские былины"/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3594" y="396930563"/>
          <a:ext cx="1626848" cy="1952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130969</xdr:colOff>
      <xdr:row>450</xdr:row>
      <xdr:rowOff>261937</xdr:rowOff>
    </xdr:from>
    <xdr:to>
      <xdr:col>3</xdr:col>
      <xdr:colOff>1762125</xdr:colOff>
      <xdr:row>450</xdr:row>
      <xdr:rowOff>1893093</xdr:rowOff>
    </xdr:to>
    <xdr:pic>
      <xdr:nvPicPr>
        <xdr:cNvPr id="319" name="Рисунок 318" descr="картинка набор ёлочных игрушек конфеты русский цирк"/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1688" y="396382875"/>
          <a:ext cx="1631156" cy="16311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71436</xdr:colOff>
      <xdr:row>453</xdr:row>
      <xdr:rowOff>121497</xdr:rowOff>
    </xdr:from>
    <xdr:to>
      <xdr:col>3</xdr:col>
      <xdr:colOff>1750219</xdr:colOff>
      <xdr:row>453</xdr:row>
      <xdr:rowOff>2134135</xdr:rowOff>
    </xdr:to>
    <xdr:pic>
      <xdr:nvPicPr>
        <xdr:cNvPr id="328" name="Рисунок 327" descr="картинка шар новогодний русские мифы d 8см"/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2155" y="400028622"/>
          <a:ext cx="1678783" cy="2012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142944</xdr:colOff>
      <xdr:row>454</xdr:row>
      <xdr:rowOff>221521</xdr:rowOff>
    </xdr:from>
    <xdr:to>
      <xdr:col>3</xdr:col>
      <xdr:colOff>1774680</xdr:colOff>
      <xdr:row>454</xdr:row>
      <xdr:rowOff>2178844</xdr:rowOff>
    </xdr:to>
    <xdr:pic>
      <xdr:nvPicPr>
        <xdr:cNvPr id="329" name="Рисунок 328" descr="https://www.a-mk.ru/upload/iblock/f85/f8520eb009b69d3ac358fd9229d4ee6d.jpg"/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3663" y="401747896"/>
          <a:ext cx="1631736" cy="1957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107157</xdr:colOff>
      <xdr:row>455</xdr:row>
      <xdr:rowOff>154782</xdr:rowOff>
    </xdr:from>
    <xdr:to>
      <xdr:col>3</xdr:col>
      <xdr:colOff>1786004</xdr:colOff>
      <xdr:row>455</xdr:row>
      <xdr:rowOff>2166938</xdr:rowOff>
    </xdr:to>
    <xdr:pic>
      <xdr:nvPicPr>
        <xdr:cNvPr id="332" name="Рисунок 331" descr="https://www.a-mk.ru/upload/iblock/5b8/5b859a3bd96af51149d07b418690e5cf.jpg"/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6" y="404622001"/>
          <a:ext cx="1678847" cy="20121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47625</xdr:colOff>
      <xdr:row>456</xdr:row>
      <xdr:rowOff>345282</xdr:rowOff>
    </xdr:from>
    <xdr:to>
      <xdr:col>3</xdr:col>
      <xdr:colOff>1833562</xdr:colOff>
      <xdr:row>456</xdr:row>
      <xdr:rowOff>1081534</xdr:rowOff>
    </xdr:to>
    <xdr:pic>
      <xdr:nvPicPr>
        <xdr:cNvPr id="333" name="Рисунок 332" descr="картинка  шар новогодний сказки d 8см"/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8344" y="407038970"/>
          <a:ext cx="1785937" cy="7362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457</xdr:row>
      <xdr:rowOff>142875</xdr:rowOff>
    </xdr:from>
    <xdr:to>
      <xdr:col>3</xdr:col>
      <xdr:colOff>1802637</xdr:colOff>
      <xdr:row>457</xdr:row>
      <xdr:rowOff>1857376</xdr:rowOff>
    </xdr:to>
    <xdr:pic>
      <xdr:nvPicPr>
        <xdr:cNvPr id="334" name="Рисунок 333" descr="https://www.a-mk.ru/upload/iblock/1a9/0i9xe6ag37b8w2pg2tdgazonpb4wb20j.jpg"/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5969" y="408824906"/>
          <a:ext cx="1707387" cy="1714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107158</xdr:colOff>
      <xdr:row>458</xdr:row>
      <xdr:rowOff>154780</xdr:rowOff>
    </xdr:from>
    <xdr:to>
      <xdr:col>3</xdr:col>
      <xdr:colOff>1809751</xdr:colOff>
      <xdr:row>458</xdr:row>
      <xdr:rowOff>1865885</xdr:rowOff>
    </xdr:to>
    <xdr:pic>
      <xdr:nvPicPr>
        <xdr:cNvPr id="337" name="Рисунок 336" descr="картинка елочная игрушка шишка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7" y="410908499"/>
          <a:ext cx="1702593" cy="1711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83345</xdr:colOff>
      <xdr:row>459</xdr:row>
      <xdr:rowOff>83344</xdr:rowOff>
    </xdr:from>
    <xdr:to>
      <xdr:col>3</xdr:col>
      <xdr:colOff>1726406</xdr:colOff>
      <xdr:row>459</xdr:row>
      <xdr:rowOff>1735077</xdr:rowOff>
    </xdr:to>
    <xdr:pic>
      <xdr:nvPicPr>
        <xdr:cNvPr id="338" name="Рисунок 337" descr="картинка елочная игрушка месяц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4" y="412873032"/>
          <a:ext cx="1643061" cy="1651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83343</xdr:colOff>
      <xdr:row>460</xdr:row>
      <xdr:rowOff>59531</xdr:rowOff>
    </xdr:from>
    <xdr:to>
      <xdr:col>3</xdr:col>
      <xdr:colOff>1774030</xdr:colOff>
      <xdr:row>460</xdr:row>
      <xdr:rowOff>1757732</xdr:rowOff>
    </xdr:to>
    <xdr:pic>
      <xdr:nvPicPr>
        <xdr:cNvPr id="340" name="Рисунок 339" descr="картинка елочная игрушка солнце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2" y="414706594"/>
          <a:ext cx="1690687" cy="1698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107156</xdr:colOff>
      <xdr:row>557</xdr:row>
      <xdr:rowOff>119063</xdr:rowOff>
    </xdr:from>
    <xdr:to>
      <xdr:col>3</xdr:col>
      <xdr:colOff>1762125</xdr:colOff>
      <xdr:row>557</xdr:row>
      <xdr:rowOff>1781848</xdr:rowOff>
    </xdr:to>
    <xdr:pic>
      <xdr:nvPicPr>
        <xdr:cNvPr id="341" name="Рисунок 340" descr="картинка елочная игрушка балерина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5" y="416599688"/>
          <a:ext cx="1654969" cy="1662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7360</xdr:colOff>
      <xdr:row>558</xdr:row>
      <xdr:rowOff>71438</xdr:rowOff>
    </xdr:from>
    <xdr:to>
      <xdr:col>3</xdr:col>
      <xdr:colOff>1774030</xdr:colOff>
      <xdr:row>558</xdr:row>
      <xdr:rowOff>1845469</xdr:rowOff>
    </xdr:to>
    <xdr:pic>
      <xdr:nvPicPr>
        <xdr:cNvPr id="344" name="Рисунок 343" descr="картинка елочная игрушка щелкунчик"/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8079" y="418457063"/>
          <a:ext cx="1766670" cy="1774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71042</xdr:colOff>
      <xdr:row>559</xdr:row>
      <xdr:rowOff>154781</xdr:rowOff>
    </xdr:from>
    <xdr:to>
      <xdr:col>3</xdr:col>
      <xdr:colOff>1738313</xdr:colOff>
      <xdr:row>559</xdr:row>
      <xdr:rowOff>1828999</xdr:rowOff>
    </xdr:to>
    <xdr:pic>
      <xdr:nvPicPr>
        <xdr:cNvPr id="346" name="Рисунок 345" descr="картинка елочная игрушка звезда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761" y="420433500"/>
          <a:ext cx="1667271" cy="1674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83344</xdr:colOff>
      <xdr:row>560</xdr:row>
      <xdr:rowOff>59532</xdr:rowOff>
    </xdr:from>
    <xdr:to>
      <xdr:col>3</xdr:col>
      <xdr:colOff>1827266</xdr:colOff>
      <xdr:row>560</xdr:row>
      <xdr:rowOff>1809751</xdr:rowOff>
    </xdr:to>
    <xdr:pic>
      <xdr:nvPicPr>
        <xdr:cNvPr id="347" name="Рисунок 346" descr="картинка елочная игрушка мышиный король"/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3" y="422255157"/>
          <a:ext cx="1743922" cy="1750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178594</xdr:colOff>
      <xdr:row>561</xdr:row>
      <xdr:rowOff>95250</xdr:rowOff>
    </xdr:from>
    <xdr:to>
      <xdr:col>3</xdr:col>
      <xdr:colOff>1751530</xdr:colOff>
      <xdr:row>561</xdr:row>
      <xdr:rowOff>1666875</xdr:rowOff>
    </xdr:to>
    <xdr:pic>
      <xdr:nvPicPr>
        <xdr:cNvPr id="349" name="Рисунок 348" descr="картинка скульптура мороз иванович"/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9313" y="398275969"/>
          <a:ext cx="1572936" cy="1571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154781</xdr:colOff>
      <xdr:row>451</xdr:row>
      <xdr:rowOff>130969</xdr:rowOff>
    </xdr:from>
    <xdr:to>
      <xdr:col>3</xdr:col>
      <xdr:colOff>1714500</xdr:colOff>
      <xdr:row>451</xdr:row>
      <xdr:rowOff>3003758</xdr:rowOff>
    </xdr:to>
    <xdr:pic>
      <xdr:nvPicPr>
        <xdr:cNvPr id="350" name="Рисунок 349" descr="https://www.a-mk.ru/upload/iblock/316/316857d95cd6890a295b55bdf1ec346c.jpg"/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398311688"/>
          <a:ext cx="1559719" cy="2872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547687</xdr:colOff>
      <xdr:row>562</xdr:row>
      <xdr:rowOff>166690</xdr:rowOff>
    </xdr:from>
    <xdr:to>
      <xdr:col>3</xdr:col>
      <xdr:colOff>1488280</xdr:colOff>
      <xdr:row>562</xdr:row>
      <xdr:rowOff>2571094</xdr:rowOff>
    </xdr:to>
    <xdr:pic>
      <xdr:nvPicPr>
        <xdr:cNvPr id="351" name="Рисунок 350" descr="картинка скульптура снегурочка"/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8406" y="427624878"/>
          <a:ext cx="940593" cy="2404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142876</xdr:colOff>
      <xdr:row>563</xdr:row>
      <xdr:rowOff>83344</xdr:rowOff>
    </xdr:from>
    <xdr:to>
      <xdr:col>3</xdr:col>
      <xdr:colOff>1786440</xdr:colOff>
      <xdr:row>563</xdr:row>
      <xdr:rowOff>2059782</xdr:rowOff>
    </xdr:to>
    <xdr:pic>
      <xdr:nvPicPr>
        <xdr:cNvPr id="352" name="Рисунок 351" descr="картинка скульптура снегурочка с лисой"/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3595" y="430279969"/>
          <a:ext cx="1643564" cy="1976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59531</xdr:colOff>
      <xdr:row>564</xdr:row>
      <xdr:rowOff>35718</xdr:rowOff>
    </xdr:from>
    <xdr:to>
      <xdr:col>3</xdr:col>
      <xdr:colOff>1772876</xdr:colOff>
      <xdr:row>564</xdr:row>
      <xdr:rowOff>2095499</xdr:rowOff>
    </xdr:to>
    <xdr:pic>
      <xdr:nvPicPr>
        <xdr:cNvPr id="355" name="Рисунок 354" descr="картинка скульптура дед мороз "/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432375468"/>
          <a:ext cx="1713345" cy="2059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75550</xdr:colOff>
      <xdr:row>565</xdr:row>
      <xdr:rowOff>273844</xdr:rowOff>
    </xdr:from>
    <xdr:to>
      <xdr:col>3</xdr:col>
      <xdr:colOff>1797844</xdr:colOff>
      <xdr:row>565</xdr:row>
      <xdr:rowOff>2345531</xdr:rowOff>
    </xdr:to>
    <xdr:pic>
      <xdr:nvPicPr>
        <xdr:cNvPr id="361" name="Рисунок 360" descr="картинка набор елочных шаров d 6.5см русские былины"/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6269" y="434816250"/>
          <a:ext cx="1722294" cy="2071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282188</xdr:colOff>
      <xdr:row>566</xdr:row>
      <xdr:rowOff>241687</xdr:rowOff>
    </xdr:from>
    <xdr:to>
      <xdr:col>3</xdr:col>
      <xdr:colOff>1748371</xdr:colOff>
      <xdr:row>566</xdr:row>
      <xdr:rowOff>2190750</xdr:rowOff>
    </xdr:to>
    <xdr:pic>
      <xdr:nvPicPr>
        <xdr:cNvPr id="365" name="Рисунок 364" descr="картинка набор елочных шаров скоморохи"/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981467" y="437573471"/>
          <a:ext cx="1949063" cy="1466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105251</xdr:colOff>
      <xdr:row>567</xdr:row>
      <xdr:rowOff>120968</xdr:rowOff>
    </xdr:from>
    <xdr:to>
      <xdr:col>3</xdr:col>
      <xdr:colOff>1823561</xdr:colOff>
      <xdr:row>567</xdr:row>
      <xdr:rowOff>1835468</xdr:rowOff>
    </xdr:to>
    <xdr:pic>
      <xdr:nvPicPr>
        <xdr:cNvPr id="366" name="Рисунок 365" descr="картинка набор елочных шаров d 6.5см русский цирк"/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047875" y="439554938"/>
          <a:ext cx="1714500" cy="1718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U583"/>
  <sheetViews>
    <sheetView showGridLines="0" tabSelected="1" topLeftCell="A437" zoomScale="80" zoomScaleNormal="80" workbookViewId="0">
      <selection activeCell="O219" sqref="O219"/>
    </sheetView>
  </sheetViews>
  <sheetFormatPr defaultColWidth="16.28515625" defaultRowHeight="19.899999999999999" customHeight="1"/>
  <cols>
    <col min="1" max="1" width="1.28515625" style="1" customWidth="1"/>
    <col min="2" max="2" width="3.7109375" style="1" customWidth="1"/>
    <col min="3" max="3" width="24.140625" style="1" customWidth="1"/>
    <col min="4" max="4" width="27.7109375" style="1" customWidth="1"/>
    <col min="5" max="5" width="14.5703125" style="1" customWidth="1"/>
    <col min="6" max="6" width="12.42578125" style="47" customWidth="1"/>
    <col min="7" max="7" width="12.7109375" style="45" customWidth="1"/>
    <col min="8" max="8" width="12.85546875" style="45" customWidth="1"/>
    <col min="9" max="9" width="15.7109375" style="45" customWidth="1"/>
    <col min="10" max="255" width="16.28515625" style="1" customWidth="1"/>
  </cols>
  <sheetData>
    <row r="1" spans="1:9" ht="102.75" customHeight="1">
      <c r="A1" s="3"/>
      <c r="B1" s="148" t="s">
        <v>128</v>
      </c>
      <c r="C1" s="149"/>
      <c r="D1" s="149"/>
      <c r="E1" s="17"/>
    </row>
    <row r="2" spans="1:9" ht="25.5" customHeight="1">
      <c r="A2" s="2"/>
      <c r="B2" s="16" t="s">
        <v>0</v>
      </c>
      <c r="C2" s="16" t="s">
        <v>1</v>
      </c>
      <c r="D2" s="16" t="s">
        <v>2</v>
      </c>
      <c r="E2" s="39" t="s">
        <v>114</v>
      </c>
      <c r="F2" s="49" t="s">
        <v>163</v>
      </c>
      <c r="G2" s="49" t="s">
        <v>217</v>
      </c>
      <c r="H2" s="49" t="s">
        <v>164</v>
      </c>
      <c r="I2" s="49"/>
    </row>
    <row r="3" spans="1:9" ht="112.5" customHeight="1">
      <c r="A3" s="2"/>
      <c r="B3" s="13">
        <v>1</v>
      </c>
      <c r="C3" s="24" t="s">
        <v>3</v>
      </c>
      <c r="D3" s="6"/>
      <c r="E3" s="40" t="s">
        <v>224</v>
      </c>
      <c r="F3" s="48">
        <f>E3*(1-5%)</f>
        <v>1491.5</v>
      </c>
      <c r="G3" s="48">
        <f>E3*(1-10%)</f>
        <v>1413</v>
      </c>
      <c r="H3" s="48">
        <f>E3*(1-15%)</f>
        <v>1334.5</v>
      </c>
      <c r="I3" s="48"/>
    </row>
    <row r="4" spans="1:9" ht="105" customHeight="1">
      <c r="A4" s="2"/>
      <c r="B4" s="13">
        <v>2</v>
      </c>
      <c r="C4" s="24" t="s">
        <v>4</v>
      </c>
      <c r="D4" s="6"/>
      <c r="E4" s="40" t="s">
        <v>161</v>
      </c>
      <c r="F4" s="48">
        <f t="shared" ref="F4:F66" si="0">E4*(1-5%)</f>
        <v>1710</v>
      </c>
      <c r="G4" s="48">
        <f t="shared" ref="G4:G66" si="1">E4*(1-10%)</f>
        <v>1620</v>
      </c>
      <c r="H4" s="48">
        <f t="shared" ref="H4:H66" si="2">E4*(1-15%)</f>
        <v>1530</v>
      </c>
      <c r="I4" s="48"/>
    </row>
    <row r="5" spans="1:9" ht="111" customHeight="1">
      <c r="A5" s="2"/>
      <c r="B5" s="13">
        <v>3</v>
      </c>
      <c r="C5" s="24" t="s">
        <v>5</v>
      </c>
      <c r="D5" s="6"/>
      <c r="E5" s="40" t="s">
        <v>225</v>
      </c>
      <c r="F5" s="48">
        <f t="shared" si="0"/>
        <v>2242</v>
      </c>
      <c r="G5" s="48">
        <f t="shared" si="1"/>
        <v>2124</v>
      </c>
      <c r="H5" s="48">
        <f t="shared" si="2"/>
        <v>2006</v>
      </c>
      <c r="I5" s="48"/>
    </row>
    <row r="6" spans="1:9" ht="57.4" hidden="1" customHeight="1">
      <c r="A6" s="2"/>
      <c r="B6" s="13">
        <v>4</v>
      </c>
      <c r="C6" s="24" t="s">
        <v>6</v>
      </c>
      <c r="D6" s="6"/>
      <c r="E6" s="40" t="s">
        <v>212</v>
      </c>
      <c r="F6" s="40" t="s">
        <v>212</v>
      </c>
      <c r="G6" s="40" t="s">
        <v>212</v>
      </c>
      <c r="H6" s="40" t="s">
        <v>212</v>
      </c>
      <c r="I6" s="40"/>
    </row>
    <row r="7" spans="1:9" ht="117.75" customHeight="1">
      <c r="A7" s="2"/>
      <c r="B7" s="13">
        <v>5</v>
      </c>
      <c r="C7" s="24" t="s">
        <v>7</v>
      </c>
      <c r="D7" s="6"/>
      <c r="E7" s="40" t="s">
        <v>225</v>
      </c>
      <c r="F7" s="48">
        <f t="shared" si="0"/>
        <v>2242</v>
      </c>
      <c r="G7" s="48">
        <f t="shared" si="1"/>
        <v>2124</v>
      </c>
      <c r="H7" s="48">
        <f t="shared" si="2"/>
        <v>2006</v>
      </c>
      <c r="I7" s="48"/>
    </row>
    <row r="8" spans="1:9" ht="64.150000000000006" hidden="1" customHeight="1">
      <c r="A8" s="2"/>
      <c r="B8" s="13">
        <v>6</v>
      </c>
      <c r="C8" s="24" t="s">
        <v>8</v>
      </c>
      <c r="D8" s="6"/>
      <c r="E8" s="40" t="s">
        <v>212</v>
      </c>
      <c r="F8" s="40" t="s">
        <v>212</v>
      </c>
      <c r="G8" s="40" t="s">
        <v>212</v>
      </c>
      <c r="H8" s="40" t="s">
        <v>212</v>
      </c>
      <c r="I8" s="40"/>
    </row>
    <row r="9" spans="1:9" ht="132.75" customHeight="1">
      <c r="A9" s="2"/>
      <c r="B9" s="13">
        <v>7</v>
      </c>
      <c r="C9" s="24" t="s">
        <v>9</v>
      </c>
      <c r="D9" s="6"/>
      <c r="E9" s="40" t="s">
        <v>225</v>
      </c>
      <c r="F9" s="48">
        <f t="shared" si="0"/>
        <v>2242</v>
      </c>
      <c r="G9" s="48">
        <f t="shared" si="1"/>
        <v>2124</v>
      </c>
      <c r="H9" s="48">
        <f t="shared" si="2"/>
        <v>2006</v>
      </c>
      <c r="I9" s="48"/>
    </row>
    <row r="10" spans="1:9" ht="61.15" hidden="1" customHeight="1">
      <c r="A10" s="2"/>
      <c r="B10" s="13">
        <v>8</v>
      </c>
      <c r="C10" s="24" t="s">
        <v>10</v>
      </c>
      <c r="D10" s="6"/>
      <c r="E10" s="40" t="s">
        <v>212</v>
      </c>
      <c r="F10" s="40" t="s">
        <v>212</v>
      </c>
      <c r="G10" s="40" t="s">
        <v>212</v>
      </c>
      <c r="H10" s="40" t="s">
        <v>212</v>
      </c>
      <c r="I10" s="40"/>
    </row>
    <row r="11" spans="1:9" ht="114" customHeight="1">
      <c r="A11" s="2"/>
      <c r="B11" s="13">
        <v>9</v>
      </c>
      <c r="C11" s="24" t="s">
        <v>11</v>
      </c>
      <c r="D11" s="6"/>
      <c r="E11" s="40" t="s">
        <v>225</v>
      </c>
      <c r="F11" s="48">
        <f t="shared" si="0"/>
        <v>2242</v>
      </c>
      <c r="G11" s="48">
        <f t="shared" si="1"/>
        <v>2124</v>
      </c>
      <c r="H11" s="48">
        <f t="shared" si="2"/>
        <v>2006</v>
      </c>
      <c r="I11" s="48"/>
    </row>
    <row r="12" spans="1:9" ht="6" hidden="1" customHeight="1">
      <c r="A12" s="2"/>
      <c r="B12" s="13">
        <v>10</v>
      </c>
      <c r="C12" s="24" t="s">
        <v>12</v>
      </c>
      <c r="D12" s="6"/>
      <c r="E12" s="40" t="s">
        <v>212</v>
      </c>
      <c r="F12" s="40" t="s">
        <v>212</v>
      </c>
      <c r="G12" s="40" t="s">
        <v>212</v>
      </c>
      <c r="H12" s="40" t="s">
        <v>212</v>
      </c>
      <c r="I12" s="40"/>
    </row>
    <row r="13" spans="1:9" ht="115.5" customHeight="1">
      <c r="A13" s="2"/>
      <c r="B13" s="13">
        <v>11</v>
      </c>
      <c r="C13" s="24" t="s">
        <v>61</v>
      </c>
      <c r="D13" s="6"/>
      <c r="E13" s="40" t="s">
        <v>230</v>
      </c>
      <c r="F13" s="48">
        <f t="shared" si="0"/>
        <v>1634</v>
      </c>
      <c r="G13" s="48">
        <f t="shared" si="1"/>
        <v>1548</v>
      </c>
      <c r="H13" s="48">
        <f t="shared" si="2"/>
        <v>1462</v>
      </c>
      <c r="I13" s="48"/>
    </row>
    <row r="14" spans="1:9" ht="120" customHeight="1">
      <c r="A14" s="2"/>
      <c r="B14" s="14"/>
      <c r="C14" s="24" t="s">
        <v>13</v>
      </c>
      <c r="D14" s="7"/>
      <c r="E14" s="40" t="s">
        <v>153</v>
      </c>
      <c r="F14" s="48">
        <f t="shared" si="0"/>
        <v>1482</v>
      </c>
      <c r="G14" s="48">
        <f t="shared" si="1"/>
        <v>1404</v>
      </c>
      <c r="H14" s="48">
        <f t="shared" si="2"/>
        <v>1326</v>
      </c>
      <c r="I14" s="48"/>
    </row>
    <row r="15" spans="1:9" ht="114" customHeight="1">
      <c r="A15" s="2"/>
      <c r="B15" s="13">
        <v>12</v>
      </c>
      <c r="C15" s="24" t="s">
        <v>14</v>
      </c>
      <c r="D15" s="6"/>
      <c r="E15" s="40" t="s">
        <v>225</v>
      </c>
      <c r="F15" s="48">
        <f t="shared" si="0"/>
        <v>2242</v>
      </c>
      <c r="G15" s="48">
        <f t="shared" si="1"/>
        <v>2124</v>
      </c>
      <c r="H15" s="48">
        <f t="shared" si="2"/>
        <v>2006</v>
      </c>
      <c r="I15" s="48"/>
    </row>
    <row r="16" spans="1:9" ht="134.25" customHeight="1">
      <c r="A16" s="2"/>
      <c r="B16" s="13">
        <v>13</v>
      </c>
      <c r="C16" s="24" t="s">
        <v>15</v>
      </c>
      <c r="D16" s="6"/>
      <c r="E16" s="40" t="s">
        <v>224</v>
      </c>
      <c r="F16" s="48">
        <f t="shared" si="0"/>
        <v>1491.5</v>
      </c>
      <c r="G16" s="48">
        <f t="shared" si="1"/>
        <v>1413</v>
      </c>
      <c r="H16" s="48">
        <f t="shared" si="2"/>
        <v>1334.5</v>
      </c>
      <c r="I16" s="48"/>
    </row>
    <row r="17" spans="1:9" ht="125.25" customHeight="1">
      <c r="A17" s="2"/>
      <c r="B17" s="13">
        <v>14</v>
      </c>
      <c r="C17" s="24" t="s">
        <v>16</v>
      </c>
      <c r="D17" s="6"/>
      <c r="E17" s="40" t="s">
        <v>224</v>
      </c>
      <c r="F17" s="48">
        <f t="shared" si="0"/>
        <v>1491.5</v>
      </c>
      <c r="G17" s="48">
        <f t="shared" si="1"/>
        <v>1413</v>
      </c>
      <c r="H17" s="48">
        <f t="shared" si="2"/>
        <v>1334.5</v>
      </c>
      <c r="I17" s="48"/>
    </row>
    <row r="18" spans="1:9" ht="124.5" customHeight="1">
      <c r="A18" s="2"/>
      <c r="B18" s="13">
        <v>15</v>
      </c>
      <c r="C18" s="24" t="s">
        <v>17</v>
      </c>
      <c r="D18" s="6"/>
      <c r="E18" s="40" t="s">
        <v>224</v>
      </c>
      <c r="F18" s="48">
        <f t="shared" si="0"/>
        <v>1491.5</v>
      </c>
      <c r="G18" s="48">
        <f t="shared" si="1"/>
        <v>1413</v>
      </c>
      <c r="H18" s="48">
        <f t="shared" si="2"/>
        <v>1334.5</v>
      </c>
      <c r="I18" s="48"/>
    </row>
    <row r="19" spans="1:9" ht="120" customHeight="1">
      <c r="A19" s="2"/>
      <c r="B19" s="13">
        <v>16</v>
      </c>
      <c r="C19" s="24" t="s">
        <v>18</v>
      </c>
      <c r="D19" s="6"/>
      <c r="E19" s="40" t="s">
        <v>230</v>
      </c>
      <c r="F19" s="48">
        <f t="shared" si="0"/>
        <v>1634</v>
      </c>
      <c r="G19" s="48">
        <f t="shared" si="1"/>
        <v>1548</v>
      </c>
      <c r="H19" s="48">
        <f t="shared" si="2"/>
        <v>1462</v>
      </c>
      <c r="I19" s="48"/>
    </row>
    <row r="20" spans="1:9" ht="147.75" customHeight="1">
      <c r="A20" s="2"/>
      <c r="B20" s="13">
        <v>17</v>
      </c>
      <c r="C20" s="24" t="s">
        <v>19</v>
      </c>
      <c r="D20" s="6"/>
      <c r="E20" s="40" t="s">
        <v>229</v>
      </c>
      <c r="F20" s="48">
        <f t="shared" si="0"/>
        <v>2460.5</v>
      </c>
      <c r="G20" s="48">
        <f t="shared" si="1"/>
        <v>2331</v>
      </c>
      <c r="H20" s="48">
        <f t="shared" si="2"/>
        <v>2201.5</v>
      </c>
      <c r="I20" s="48"/>
    </row>
    <row r="21" spans="1:9" ht="1.5" hidden="1" customHeight="1">
      <c r="A21" s="2"/>
      <c r="B21" s="14"/>
      <c r="C21" s="24"/>
      <c r="D21" s="6"/>
      <c r="E21" s="40"/>
      <c r="F21" s="48"/>
      <c r="G21" s="48"/>
      <c r="H21" s="48"/>
      <c r="I21" s="48"/>
    </row>
    <row r="22" spans="1:9" ht="160.5" customHeight="1">
      <c r="A22" s="2"/>
      <c r="B22" s="14"/>
      <c r="C22" s="24" t="s">
        <v>20</v>
      </c>
      <c r="D22" s="6"/>
      <c r="E22" s="40" t="s">
        <v>230</v>
      </c>
      <c r="F22" s="48">
        <f t="shared" si="0"/>
        <v>1634</v>
      </c>
      <c r="G22" s="48">
        <f t="shared" si="1"/>
        <v>1548</v>
      </c>
      <c r="H22" s="48">
        <f t="shared" si="2"/>
        <v>1462</v>
      </c>
      <c r="I22" s="48"/>
    </row>
    <row r="23" spans="1:9" ht="158.25" customHeight="1">
      <c r="B23" s="9"/>
      <c r="C23" s="9" t="s">
        <v>97</v>
      </c>
      <c r="D23" s="7"/>
      <c r="E23" s="41">
        <v>2590</v>
      </c>
      <c r="F23" s="48">
        <f t="shared" si="0"/>
        <v>2460.5</v>
      </c>
      <c r="G23" s="48">
        <f t="shared" si="1"/>
        <v>2331</v>
      </c>
      <c r="H23" s="48">
        <f t="shared" si="2"/>
        <v>2201.5</v>
      </c>
      <c r="I23" s="48"/>
    </row>
    <row r="24" spans="1:9" ht="159" customHeight="1">
      <c r="B24" s="9"/>
      <c r="C24" s="9" t="s">
        <v>98</v>
      </c>
      <c r="D24" s="7"/>
      <c r="E24" s="41">
        <v>3320</v>
      </c>
      <c r="F24" s="48">
        <f t="shared" si="0"/>
        <v>3154</v>
      </c>
      <c r="G24" s="48">
        <f t="shared" si="1"/>
        <v>2988</v>
      </c>
      <c r="H24" s="48">
        <f t="shared" si="2"/>
        <v>2822</v>
      </c>
      <c r="I24" s="48"/>
    </row>
    <row r="25" spans="1:9" ht="149.25" customHeight="1">
      <c r="B25" s="9"/>
      <c r="C25" s="9" t="s">
        <v>99</v>
      </c>
      <c r="D25" s="7"/>
      <c r="E25" s="41">
        <v>3320</v>
      </c>
      <c r="F25" s="48">
        <f t="shared" si="0"/>
        <v>3154</v>
      </c>
      <c r="G25" s="48">
        <f t="shared" si="1"/>
        <v>2988</v>
      </c>
      <c r="H25" s="48">
        <f t="shared" si="2"/>
        <v>2822</v>
      </c>
      <c r="I25" s="48"/>
    </row>
    <row r="26" spans="1:9" ht="0.4" customHeight="1">
      <c r="B26" s="9"/>
      <c r="C26" s="24" t="s">
        <v>117</v>
      </c>
      <c r="D26" s="9"/>
      <c r="E26" s="41">
        <v>2500</v>
      </c>
      <c r="F26" s="48">
        <f t="shared" si="0"/>
        <v>2375</v>
      </c>
      <c r="G26" s="48">
        <f t="shared" si="1"/>
        <v>2250</v>
      </c>
      <c r="H26" s="48">
        <f t="shared" si="2"/>
        <v>2125</v>
      </c>
      <c r="I26" s="48"/>
    </row>
    <row r="27" spans="1:9" ht="20.25" hidden="1" customHeight="1">
      <c r="A27" s="2"/>
      <c r="B27" s="134" t="s">
        <v>21</v>
      </c>
      <c r="C27" s="135"/>
      <c r="D27" s="135"/>
      <c r="E27" s="33"/>
      <c r="F27" s="48">
        <f t="shared" si="0"/>
        <v>0</v>
      </c>
      <c r="G27" s="48">
        <f t="shared" si="1"/>
        <v>0</v>
      </c>
      <c r="H27" s="48">
        <f t="shared" si="2"/>
        <v>0</v>
      </c>
      <c r="I27" s="48"/>
    </row>
    <row r="28" spans="1:9" ht="1.5" hidden="1" customHeight="1">
      <c r="A28" s="2"/>
      <c r="B28" s="13">
        <v>1</v>
      </c>
      <c r="C28" s="8"/>
      <c r="D28" s="6"/>
      <c r="E28" s="40"/>
      <c r="F28" s="48">
        <f t="shared" si="0"/>
        <v>0</v>
      </c>
      <c r="G28" s="48">
        <f t="shared" si="1"/>
        <v>0</v>
      </c>
      <c r="H28" s="48">
        <f t="shared" si="2"/>
        <v>0</v>
      </c>
      <c r="I28" s="48"/>
    </row>
    <row r="29" spans="1:9" ht="96" customHeight="1">
      <c r="A29" s="2"/>
      <c r="B29" s="13">
        <v>1</v>
      </c>
      <c r="C29" s="26" t="s">
        <v>62</v>
      </c>
      <c r="D29" s="7"/>
      <c r="E29" s="40" t="s">
        <v>224</v>
      </c>
      <c r="F29" s="48">
        <f t="shared" si="0"/>
        <v>1491.5</v>
      </c>
      <c r="G29" s="48">
        <f t="shared" si="1"/>
        <v>1413</v>
      </c>
      <c r="H29" s="48">
        <f t="shared" si="2"/>
        <v>1334.5</v>
      </c>
      <c r="I29" s="48"/>
    </row>
    <row r="30" spans="1:9" ht="112.5" customHeight="1">
      <c r="A30" s="2"/>
      <c r="B30" s="13">
        <v>2</v>
      </c>
      <c r="C30" s="26" t="s">
        <v>63</v>
      </c>
      <c r="D30" s="7"/>
      <c r="E30" s="40" t="s">
        <v>224</v>
      </c>
      <c r="F30" s="48">
        <f t="shared" si="0"/>
        <v>1491.5</v>
      </c>
      <c r="G30" s="48">
        <f t="shared" si="1"/>
        <v>1413</v>
      </c>
      <c r="H30" s="48">
        <f t="shared" si="2"/>
        <v>1334.5</v>
      </c>
      <c r="I30" s="48"/>
    </row>
    <row r="31" spans="1:9" ht="99.75" customHeight="1">
      <c r="A31" s="2"/>
      <c r="B31" s="13"/>
      <c r="C31" s="26" t="s">
        <v>95</v>
      </c>
      <c r="D31" s="12"/>
      <c r="E31" s="40" t="s">
        <v>224</v>
      </c>
      <c r="F31" s="48">
        <f t="shared" si="0"/>
        <v>1491.5</v>
      </c>
      <c r="G31" s="48">
        <f t="shared" si="1"/>
        <v>1413</v>
      </c>
      <c r="H31" s="48">
        <f t="shared" si="2"/>
        <v>1334.5</v>
      </c>
      <c r="I31" s="48"/>
    </row>
    <row r="32" spans="1:9" ht="123" hidden="1" customHeight="1">
      <c r="A32" s="2"/>
      <c r="B32" s="13"/>
      <c r="C32" s="26"/>
      <c r="D32" s="6"/>
      <c r="E32" s="40"/>
      <c r="F32" s="48"/>
      <c r="G32" s="48"/>
      <c r="H32" s="48"/>
      <c r="I32" s="48"/>
    </row>
    <row r="33" spans="1:9" ht="108" customHeight="1">
      <c r="A33" s="2"/>
      <c r="B33" s="13"/>
      <c r="C33" s="25" t="s">
        <v>22</v>
      </c>
      <c r="D33" s="6"/>
      <c r="E33" s="40" t="s">
        <v>224</v>
      </c>
      <c r="F33" s="48">
        <f t="shared" ref="F33:F35" si="3">E33*(1-5%)</f>
        <v>1491.5</v>
      </c>
      <c r="G33" s="48">
        <f t="shared" ref="G33:G35" si="4">E33*(1-10%)</f>
        <v>1413</v>
      </c>
      <c r="H33" s="48">
        <f t="shared" ref="H33:H35" si="5">E33*(1-15%)</f>
        <v>1334.5</v>
      </c>
      <c r="I33" s="48"/>
    </row>
    <row r="34" spans="1:9" ht="0.75" hidden="1" customHeight="1">
      <c r="A34" s="2"/>
      <c r="B34" s="13"/>
      <c r="C34" s="25" t="s">
        <v>25</v>
      </c>
      <c r="D34" s="6"/>
      <c r="E34" s="40" t="s">
        <v>224</v>
      </c>
      <c r="F34" s="48">
        <f t="shared" si="3"/>
        <v>1491.5</v>
      </c>
      <c r="G34" s="48">
        <f t="shared" si="4"/>
        <v>1413</v>
      </c>
      <c r="H34" s="48">
        <f t="shared" si="5"/>
        <v>1334.5</v>
      </c>
      <c r="I34" s="48"/>
    </row>
    <row r="35" spans="1:9" ht="109.5" hidden="1" customHeight="1">
      <c r="A35" s="2"/>
      <c r="B35" s="13"/>
      <c r="C35" s="26" t="s">
        <v>74</v>
      </c>
      <c r="D35" s="6"/>
      <c r="E35" s="40" t="s">
        <v>224</v>
      </c>
      <c r="F35" s="48">
        <f t="shared" si="3"/>
        <v>1491.5</v>
      </c>
      <c r="G35" s="48">
        <f t="shared" si="4"/>
        <v>1413</v>
      </c>
      <c r="H35" s="48">
        <f t="shared" si="5"/>
        <v>1334.5</v>
      </c>
      <c r="I35" s="48"/>
    </row>
    <row r="36" spans="1:9" ht="94.5" hidden="1" customHeight="1">
      <c r="A36" s="2"/>
      <c r="B36" s="13"/>
      <c r="C36" s="26"/>
      <c r="D36" s="6"/>
      <c r="E36" s="40"/>
      <c r="F36" s="48"/>
      <c r="G36" s="48"/>
      <c r="H36" s="48"/>
      <c r="I36" s="48"/>
    </row>
    <row r="37" spans="1:9" ht="97.5" hidden="1" customHeight="1">
      <c r="A37" s="2"/>
      <c r="B37" s="13"/>
      <c r="C37" s="26"/>
      <c r="D37" s="6"/>
      <c r="E37" s="40"/>
      <c r="F37" s="48"/>
      <c r="G37" s="48"/>
      <c r="H37" s="48"/>
      <c r="I37" s="48"/>
    </row>
    <row r="38" spans="1:9" ht="86.25" hidden="1" customHeight="1">
      <c r="A38" s="2"/>
      <c r="B38" s="13"/>
      <c r="C38" s="26"/>
      <c r="D38" s="6"/>
      <c r="E38" s="40"/>
      <c r="F38" s="48"/>
      <c r="G38" s="48"/>
      <c r="H38" s="48"/>
      <c r="I38" s="48"/>
    </row>
    <row r="39" spans="1:9" ht="93" hidden="1" customHeight="1">
      <c r="A39" s="2"/>
      <c r="B39" s="13"/>
      <c r="C39" s="26"/>
      <c r="D39" s="6"/>
      <c r="E39" s="40"/>
      <c r="F39" s="48"/>
      <c r="G39" s="48"/>
      <c r="H39" s="48"/>
      <c r="I39" s="48"/>
    </row>
    <row r="40" spans="1:9" ht="79.5" hidden="1" customHeight="1">
      <c r="A40" s="2"/>
      <c r="B40" s="13"/>
      <c r="C40" s="26"/>
      <c r="D40" s="6"/>
      <c r="E40" s="40"/>
      <c r="F40" s="48"/>
      <c r="G40" s="48"/>
      <c r="H40" s="48"/>
      <c r="I40" s="48"/>
    </row>
    <row r="41" spans="1:9" ht="95.25" hidden="1" customHeight="1">
      <c r="A41" s="2"/>
      <c r="B41" s="13"/>
      <c r="C41" s="26"/>
      <c r="D41" s="6"/>
      <c r="E41" s="40"/>
      <c r="F41" s="48"/>
      <c r="G41" s="48"/>
      <c r="H41" s="48"/>
      <c r="I41" s="48"/>
    </row>
    <row r="42" spans="1:9" ht="78.75" hidden="1" customHeight="1">
      <c r="A42" s="2"/>
      <c r="B42" s="13"/>
      <c r="C42" s="26"/>
      <c r="D42" s="6"/>
      <c r="E42" s="40"/>
      <c r="F42" s="48"/>
      <c r="G42" s="48"/>
      <c r="H42" s="48"/>
      <c r="I42" s="48"/>
    </row>
    <row r="43" spans="1:9" ht="99.75" hidden="1" customHeight="1">
      <c r="A43" s="2"/>
      <c r="B43" s="13"/>
      <c r="C43" s="26"/>
      <c r="D43" s="6"/>
      <c r="E43" s="40"/>
      <c r="F43" s="48"/>
      <c r="G43" s="48"/>
      <c r="H43" s="48"/>
      <c r="I43" s="48"/>
    </row>
    <row r="44" spans="1:9" ht="79.5" hidden="1" customHeight="1">
      <c r="A44" s="2"/>
      <c r="B44" s="13"/>
      <c r="C44" s="26"/>
      <c r="D44" s="6"/>
      <c r="E44" s="40"/>
      <c r="F44" s="48"/>
      <c r="G44" s="48"/>
      <c r="H44" s="48"/>
      <c r="I44" s="48"/>
    </row>
    <row r="45" spans="1:9" ht="81.75" hidden="1" customHeight="1">
      <c r="A45" s="2"/>
      <c r="B45" s="13"/>
      <c r="C45" s="26"/>
      <c r="D45" s="6"/>
      <c r="E45" s="40"/>
      <c r="F45" s="48"/>
      <c r="G45" s="48"/>
      <c r="H45" s="48"/>
      <c r="I45" s="48"/>
    </row>
    <row r="46" spans="1:9" ht="106.5" customHeight="1">
      <c r="A46" s="2"/>
      <c r="B46" s="13"/>
      <c r="C46" s="25" t="s">
        <v>25</v>
      </c>
      <c r="D46" s="6"/>
      <c r="E46" s="89" t="s">
        <v>224</v>
      </c>
      <c r="F46" s="48">
        <f t="shared" ref="F46:F52" si="6">E46*(1-5%)</f>
        <v>1491.5</v>
      </c>
      <c r="G46" s="48">
        <f t="shared" ref="G46:G52" si="7">E46*(1-10%)</f>
        <v>1413</v>
      </c>
      <c r="H46" s="48">
        <f t="shared" ref="H46:H52" si="8">E46*(1-15%)</f>
        <v>1334.5</v>
      </c>
      <c r="I46" s="48"/>
    </row>
    <row r="47" spans="1:9" ht="94.5" hidden="1" customHeight="1">
      <c r="A47" s="2"/>
      <c r="B47" s="13"/>
      <c r="C47" s="26" t="s">
        <v>74</v>
      </c>
      <c r="D47" s="6"/>
      <c r="E47" s="89" t="s">
        <v>224</v>
      </c>
      <c r="F47" s="48">
        <f t="shared" si="6"/>
        <v>1491.5</v>
      </c>
      <c r="G47" s="48">
        <f t="shared" si="7"/>
        <v>1413</v>
      </c>
      <c r="H47" s="48">
        <f t="shared" si="8"/>
        <v>1334.5</v>
      </c>
      <c r="I47" s="48"/>
    </row>
    <row r="48" spans="1:9" ht="90.75" hidden="1" customHeight="1">
      <c r="A48" s="2"/>
      <c r="B48" s="13"/>
      <c r="C48" s="25" t="s">
        <v>25</v>
      </c>
      <c r="D48" s="6"/>
      <c r="E48" s="89" t="s">
        <v>224</v>
      </c>
      <c r="F48" s="48">
        <f t="shared" si="6"/>
        <v>1491.5</v>
      </c>
      <c r="G48" s="48">
        <f t="shared" si="7"/>
        <v>1413</v>
      </c>
      <c r="H48" s="48">
        <f t="shared" si="8"/>
        <v>1334.5</v>
      </c>
      <c r="I48" s="48"/>
    </row>
    <row r="49" spans="1:255" ht="120.75" customHeight="1">
      <c r="A49" s="2"/>
      <c r="B49" s="13"/>
      <c r="C49" s="26" t="s">
        <v>74</v>
      </c>
      <c r="D49" s="6"/>
      <c r="E49" s="89" t="s">
        <v>224</v>
      </c>
      <c r="F49" s="48">
        <f t="shared" si="6"/>
        <v>1491.5</v>
      </c>
      <c r="G49" s="48">
        <f t="shared" si="7"/>
        <v>1413</v>
      </c>
      <c r="H49" s="48">
        <f t="shared" si="8"/>
        <v>1334.5</v>
      </c>
      <c r="I49" s="48"/>
    </row>
    <row r="50" spans="1:255" ht="110.25" customHeight="1">
      <c r="A50" s="2"/>
      <c r="B50" s="13"/>
      <c r="C50" s="26" t="s">
        <v>95</v>
      </c>
      <c r="D50" s="12"/>
      <c r="E50" s="40" t="s">
        <v>224</v>
      </c>
      <c r="F50" s="48">
        <f t="shared" si="6"/>
        <v>1491.5</v>
      </c>
      <c r="G50" s="48">
        <f t="shared" si="7"/>
        <v>1413</v>
      </c>
      <c r="H50" s="48">
        <f t="shared" si="8"/>
        <v>1334.5</v>
      </c>
      <c r="I50" s="48"/>
    </row>
    <row r="51" spans="1:255" ht="86.25" customHeight="1">
      <c r="A51" s="2"/>
      <c r="B51" s="13"/>
      <c r="C51" s="26" t="s">
        <v>92</v>
      </c>
      <c r="D51" s="6"/>
      <c r="E51" s="40" t="s">
        <v>224</v>
      </c>
      <c r="F51" s="48">
        <f t="shared" si="6"/>
        <v>1491.5</v>
      </c>
      <c r="G51" s="48">
        <f t="shared" si="7"/>
        <v>1413</v>
      </c>
      <c r="H51" s="48">
        <f t="shared" si="8"/>
        <v>1334.5</v>
      </c>
      <c r="I51" s="48"/>
    </row>
    <row r="52" spans="1:255" ht="108" customHeight="1">
      <c r="A52" s="2"/>
      <c r="B52" s="13"/>
      <c r="C52" s="26" t="s">
        <v>93</v>
      </c>
      <c r="D52" s="6"/>
      <c r="E52" s="40" t="s">
        <v>160</v>
      </c>
      <c r="F52" s="48">
        <f t="shared" si="6"/>
        <v>2090</v>
      </c>
      <c r="G52" s="48">
        <f t="shared" si="7"/>
        <v>1980</v>
      </c>
      <c r="H52" s="48">
        <f t="shared" si="8"/>
        <v>1870</v>
      </c>
      <c r="I52" s="48"/>
    </row>
    <row r="53" spans="1:255" ht="91.5" hidden="1" customHeight="1">
      <c r="A53" s="2"/>
      <c r="B53" s="13"/>
      <c r="C53" s="26"/>
      <c r="D53" s="6"/>
      <c r="E53" s="40"/>
      <c r="F53" s="48"/>
      <c r="G53" s="48"/>
      <c r="H53" s="48"/>
      <c r="I53" s="48"/>
    </row>
    <row r="54" spans="1:255" ht="102" hidden="1" customHeight="1">
      <c r="A54" s="2"/>
      <c r="B54" s="13"/>
      <c r="C54" s="26"/>
      <c r="D54" s="6"/>
      <c r="E54" s="40"/>
      <c r="F54" s="48"/>
      <c r="G54" s="48"/>
      <c r="H54" s="48"/>
      <c r="I54" s="48"/>
    </row>
    <row r="55" spans="1:255" ht="102" hidden="1" customHeight="1">
      <c r="A55" s="2"/>
      <c r="B55" s="13"/>
      <c r="C55" s="26"/>
      <c r="D55" s="6"/>
      <c r="E55" s="40"/>
      <c r="F55" s="48"/>
      <c r="G55" s="48"/>
      <c r="H55" s="48"/>
      <c r="I55" s="48"/>
    </row>
    <row r="56" spans="1:255" ht="108" customHeight="1">
      <c r="A56" s="2"/>
      <c r="B56" s="13"/>
      <c r="C56" s="26" t="s">
        <v>96</v>
      </c>
      <c r="D56" s="7"/>
      <c r="E56" s="40" t="s">
        <v>224</v>
      </c>
      <c r="F56" s="48">
        <f t="shared" ref="F56:F61" si="9">E56*(1-5%)</f>
        <v>1491.5</v>
      </c>
      <c r="G56" s="48">
        <f t="shared" ref="G56:G61" si="10">E56*(1-10%)</f>
        <v>1413</v>
      </c>
      <c r="H56" s="48">
        <f t="shared" ref="H56:H61" si="11">E56*(1-15%)</f>
        <v>1334.5</v>
      </c>
      <c r="I56" s="48"/>
    </row>
    <row r="57" spans="1:255" s="121" customFormat="1" ht="134.25" customHeight="1">
      <c r="A57" s="114"/>
      <c r="B57" s="115"/>
      <c r="C57" s="122" t="s">
        <v>262</v>
      </c>
      <c r="D57" s="123"/>
      <c r="E57" s="118" t="s">
        <v>256</v>
      </c>
      <c r="F57" s="119">
        <f t="shared" si="9"/>
        <v>1615</v>
      </c>
      <c r="G57" s="119">
        <f t="shared" si="10"/>
        <v>1530</v>
      </c>
      <c r="H57" s="119">
        <f t="shared" si="11"/>
        <v>1445</v>
      </c>
      <c r="I57" s="119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  <c r="Y57" s="120"/>
      <c r="Z57" s="120"/>
      <c r="AA57" s="120"/>
      <c r="AB57" s="120"/>
      <c r="AC57" s="120"/>
      <c r="AD57" s="120"/>
      <c r="AE57" s="120"/>
      <c r="AF57" s="120"/>
      <c r="AG57" s="120"/>
      <c r="AH57" s="120"/>
      <c r="AI57" s="120"/>
      <c r="AJ57" s="120"/>
      <c r="AK57" s="120"/>
      <c r="AL57" s="120"/>
      <c r="AM57" s="120"/>
      <c r="AN57" s="120"/>
      <c r="AO57" s="120"/>
      <c r="AP57" s="120"/>
      <c r="AQ57" s="120"/>
      <c r="AR57" s="120"/>
      <c r="AS57" s="120"/>
      <c r="AT57" s="120"/>
      <c r="AU57" s="120"/>
      <c r="AV57" s="120"/>
      <c r="AW57" s="120"/>
      <c r="AX57" s="120"/>
      <c r="AY57" s="120"/>
      <c r="AZ57" s="120"/>
      <c r="BA57" s="120"/>
      <c r="BB57" s="120"/>
      <c r="BC57" s="120"/>
      <c r="BD57" s="120"/>
      <c r="BE57" s="120"/>
      <c r="BF57" s="120"/>
      <c r="BG57" s="120"/>
      <c r="BH57" s="120"/>
      <c r="BI57" s="120"/>
      <c r="BJ57" s="120"/>
      <c r="BK57" s="120"/>
      <c r="BL57" s="120"/>
      <c r="BM57" s="120"/>
      <c r="BN57" s="120"/>
      <c r="BO57" s="120"/>
      <c r="BP57" s="120"/>
      <c r="BQ57" s="120"/>
      <c r="BR57" s="120"/>
      <c r="BS57" s="120"/>
      <c r="BT57" s="120"/>
      <c r="BU57" s="120"/>
      <c r="BV57" s="120"/>
      <c r="BW57" s="120"/>
      <c r="BX57" s="120"/>
      <c r="BY57" s="120"/>
      <c r="BZ57" s="120"/>
      <c r="CA57" s="120"/>
      <c r="CB57" s="120"/>
      <c r="CC57" s="120"/>
      <c r="CD57" s="120"/>
      <c r="CE57" s="120"/>
      <c r="CF57" s="120"/>
      <c r="CG57" s="120"/>
      <c r="CH57" s="120"/>
      <c r="CI57" s="120"/>
      <c r="CJ57" s="120"/>
      <c r="CK57" s="120"/>
      <c r="CL57" s="120"/>
      <c r="CM57" s="120"/>
      <c r="CN57" s="120"/>
      <c r="CO57" s="120"/>
      <c r="CP57" s="120"/>
      <c r="CQ57" s="120"/>
      <c r="CR57" s="120"/>
      <c r="CS57" s="120"/>
      <c r="CT57" s="120"/>
      <c r="CU57" s="120"/>
      <c r="CV57" s="120"/>
      <c r="CW57" s="120"/>
      <c r="CX57" s="120"/>
      <c r="CY57" s="120"/>
      <c r="CZ57" s="120"/>
      <c r="DA57" s="120"/>
      <c r="DB57" s="120"/>
      <c r="DC57" s="120"/>
      <c r="DD57" s="120"/>
      <c r="DE57" s="120"/>
      <c r="DF57" s="120"/>
      <c r="DG57" s="120"/>
      <c r="DH57" s="120"/>
      <c r="DI57" s="120"/>
      <c r="DJ57" s="120"/>
      <c r="DK57" s="120"/>
      <c r="DL57" s="120"/>
      <c r="DM57" s="120"/>
      <c r="DN57" s="120"/>
      <c r="DO57" s="120"/>
      <c r="DP57" s="120"/>
      <c r="DQ57" s="120"/>
      <c r="DR57" s="120"/>
      <c r="DS57" s="120"/>
      <c r="DT57" s="120"/>
      <c r="DU57" s="120"/>
      <c r="DV57" s="120"/>
      <c r="DW57" s="120"/>
      <c r="DX57" s="120"/>
      <c r="DY57" s="120"/>
      <c r="DZ57" s="120"/>
      <c r="EA57" s="120"/>
      <c r="EB57" s="120"/>
      <c r="EC57" s="120"/>
      <c r="ED57" s="120"/>
      <c r="EE57" s="120"/>
      <c r="EF57" s="120"/>
      <c r="EG57" s="120"/>
      <c r="EH57" s="120"/>
      <c r="EI57" s="120"/>
      <c r="EJ57" s="120"/>
      <c r="EK57" s="120"/>
      <c r="EL57" s="120"/>
      <c r="EM57" s="120"/>
      <c r="EN57" s="120"/>
      <c r="EO57" s="120"/>
      <c r="EP57" s="120"/>
      <c r="EQ57" s="120"/>
      <c r="ER57" s="120"/>
      <c r="ES57" s="120"/>
      <c r="ET57" s="120"/>
      <c r="EU57" s="120"/>
      <c r="EV57" s="120"/>
      <c r="EW57" s="120"/>
      <c r="EX57" s="120"/>
      <c r="EY57" s="120"/>
      <c r="EZ57" s="120"/>
      <c r="FA57" s="120"/>
      <c r="FB57" s="120"/>
      <c r="FC57" s="120"/>
      <c r="FD57" s="120"/>
      <c r="FE57" s="120"/>
      <c r="FF57" s="120"/>
      <c r="FG57" s="120"/>
      <c r="FH57" s="120"/>
      <c r="FI57" s="120"/>
      <c r="FJ57" s="120"/>
      <c r="FK57" s="120"/>
      <c r="FL57" s="120"/>
      <c r="FM57" s="120"/>
      <c r="FN57" s="120"/>
      <c r="FO57" s="120"/>
      <c r="FP57" s="120"/>
      <c r="FQ57" s="120"/>
      <c r="FR57" s="120"/>
      <c r="FS57" s="120"/>
      <c r="FT57" s="120"/>
      <c r="FU57" s="120"/>
      <c r="FV57" s="120"/>
      <c r="FW57" s="120"/>
      <c r="FX57" s="120"/>
      <c r="FY57" s="120"/>
      <c r="FZ57" s="120"/>
      <c r="GA57" s="120"/>
      <c r="GB57" s="120"/>
      <c r="GC57" s="120"/>
      <c r="GD57" s="120"/>
      <c r="GE57" s="120"/>
      <c r="GF57" s="120"/>
      <c r="GG57" s="120"/>
      <c r="GH57" s="120"/>
      <c r="GI57" s="120"/>
      <c r="GJ57" s="120"/>
      <c r="GK57" s="120"/>
      <c r="GL57" s="120"/>
      <c r="GM57" s="120"/>
      <c r="GN57" s="120"/>
      <c r="GO57" s="120"/>
      <c r="GP57" s="120"/>
      <c r="GQ57" s="120"/>
      <c r="GR57" s="120"/>
      <c r="GS57" s="120"/>
      <c r="GT57" s="120"/>
      <c r="GU57" s="120"/>
      <c r="GV57" s="120"/>
      <c r="GW57" s="120"/>
      <c r="GX57" s="120"/>
      <c r="GY57" s="120"/>
      <c r="GZ57" s="120"/>
      <c r="HA57" s="120"/>
      <c r="HB57" s="120"/>
      <c r="HC57" s="120"/>
      <c r="HD57" s="120"/>
      <c r="HE57" s="120"/>
      <c r="HF57" s="120"/>
      <c r="HG57" s="120"/>
      <c r="HH57" s="120"/>
      <c r="HI57" s="120"/>
      <c r="HJ57" s="120"/>
      <c r="HK57" s="120"/>
      <c r="HL57" s="120"/>
      <c r="HM57" s="120"/>
      <c r="HN57" s="120"/>
      <c r="HO57" s="120"/>
      <c r="HP57" s="120"/>
      <c r="HQ57" s="120"/>
      <c r="HR57" s="120"/>
      <c r="HS57" s="120"/>
      <c r="HT57" s="120"/>
      <c r="HU57" s="120"/>
      <c r="HV57" s="120"/>
      <c r="HW57" s="120"/>
      <c r="HX57" s="120"/>
      <c r="HY57" s="120"/>
      <c r="HZ57" s="120"/>
      <c r="IA57" s="120"/>
      <c r="IB57" s="120"/>
      <c r="IC57" s="120"/>
      <c r="ID57" s="120"/>
      <c r="IE57" s="120"/>
      <c r="IF57" s="120"/>
      <c r="IG57" s="120"/>
      <c r="IH57" s="120"/>
      <c r="II57" s="120"/>
      <c r="IJ57" s="120"/>
      <c r="IK57" s="120"/>
      <c r="IL57" s="120"/>
      <c r="IM57" s="120"/>
      <c r="IN57" s="120"/>
      <c r="IO57" s="120"/>
      <c r="IP57" s="120"/>
      <c r="IQ57" s="120"/>
      <c r="IR57" s="120"/>
      <c r="IS57" s="120"/>
      <c r="IT57" s="120"/>
      <c r="IU57" s="120"/>
    </row>
    <row r="58" spans="1:255" ht="153.75" customHeight="1">
      <c r="A58" s="2"/>
      <c r="B58" s="13"/>
      <c r="C58" s="60" t="s">
        <v>263</v>
      </c>
      <c r="D58" s="71"/>
      <c r="E58" s="40" t="s">
        <v>256</v>
      </c>
      <c r="F58" s="48">
        <f t="shared" si="9"/>
        <v>1615</v>
      </c>
      <c r="G58" s="48">
        <f t="shared" si="10"/>
        <v>1530</v>
      </c>
      <c r="H58" s="48">
        <f t="shared" si="11"/>
        <v>1445</v>
      </c>
      <c r="I58" s="48"/>
    </row>
    <row r="59" spans="1:255" ht="157.5" customHeight="1">
      <c r="A59" s="2"/>
      <c r="B59" s="13"/>
      <c r="C59" s="60" t="s">
        <v>264</v>
      </c>
      <c r="D59" s="71"/>
      <c r="E59" s="40" t="s">
        <v>256</v>
      </c>
      <c r="F59" s="48">
        <f t="shared" si="9"/>
        <v>1615</v>
      </c>
      <c r="G59" s="48">
        <f t="shared" si="10"/>
        <v>1530</v>
      </c>
      <c r="H59" s="48">
        <f t="shared" si="11"/>
        <v>1445</v>
      </c>
      <c r="I59" s="48"/>
    </row>
    <row r="60" spans="1:255" ht="150.75" customHeight="1">
      <c r="A60" s="2"/>
      <c r="B60" s="14"/>
      <c r="C60" s="63" t="s">
        <v>265</v>
      </c>
      <c r="D60" s="71"/>
      <c r="E60" s="89" t="s">
        <v>256</v>
      </c>
      <c r="F60" s="48">
        <f t="shared" si="9"/>
        <v>1615</v>
      </c>
      <c r="G60" s="48">
        <f t="shared" si="10"/>
        <v>1530</v>
      </c>
      <c r="H60" s="48">
        <f t="shared" si="11"/>
        <v>1445</v>
      </c>
      <c r="I60" s="48"/>
    </row>
    <row r="61" spans="1:255" ht="139.5" customHeight="1">
      <c r="A61" s="2"/>
      <c r="B61" s="14"/>
      <c r="C61" s="26" t="s">
        <v>76</v>
      </c>
      <c r="D61" s="6"/>
      <c r="E61" s="40" t="s">
        <v>151</v>
      </c>
      <c r="F61" s="48">
        <f t="shared" si="9"/>
        <v>1548.5</v>
      </c>
      <c r="G61" s="48">
        <f t="shared" si="10"/>
        <v>1467</v>
      </c>
      <c r="H61" s="48">
        <f t="shared" si="11"/>
        <v>1385.5</v>
      </c>
      <c r="I61" s="48"/>
    </row>
    <row r="62" spans="1:255" ht="122.25" hidden="1" customHeight="1">
      <c r="A62" s="2"/>
      <c r="B62" s="14"/>
      <c r="C62" s="8"/>
      <c r="D62" s="6"/>
      <c r="E62" s="40"/>
      <c r="F62" s="48"/>
      <c r="G62" s="48"/>
      <c r="H62" s="48"/>
      <c r="I62" s="48"/>
    </row>
    <row r="63" spans="1:255" ht="62.25" hidden="1" customHeight="1">
      <c r="A63" s="2"/>
      <c r="B63" s="150"/>
      <c r="C63" s="150"/>
      <c r="D63" s="150"/>
      <c r="E63" s="40"/>
      <c r="F63" s="48"/>
      <c r="G63" s="48"/>
      <c r="H63" s="48"/>
      <c r="I63" s="48"/>
    </row>
    <row r="64" spans="1:255" ht="153.75" customHeight="1">
      <c r="A64" s="2"/>
      <c r="B64" s="13"/>
      <c r="C64" s="63" t="s">
        <v>279</v>
      </c>
      <c r="D64" s="12"/>
      <c r="E64" s="89" t="s">
        <v>158</v>
      </c>
      <c r="F64" s="48">
        <f t="shared" ref="F64" si="12">E64*(1-5%)</f>
        <v>1140</v>
      </c>
      <c r="G64" s="48">
        <f t="shared" ref="G64" si="13">E64*(1-10%)</f>
        <v>1080</v>
      </c>
      <c r="H64" s="48">
        <f t="shared" ref="H64" si="14">E64*(1-15%)</f>
        <v>1020</v>
      </c>
      <c r="I64" s="48"/>
    </row>
    <row r="65" spans="1:9" ht="64.5" customHeight="1">
      <c r="B65" s="32"/>
      <c r="C65" s="9"/>
      <c r="D65" s="7"/>
      <c r="E65" s="40"/>
      <c r="F65" s="48"/>
      <c r="G65" s="48"/>
      <c r="H65" s="48"/>
      <c r="I65" s="48"/>
    </row>
    <row r="66" spans="1:9" ht="24" hidden="1" customHeight="1">
      <c r="A66" s="2"/>
      <c r="B66" s="155" t="s">
        <v>154</v>
      </c>
      <c r="C66" s="156"/>
      <c r="D66" s="156"/>
      <c r="E66" s="156"/>
      <c r="F66" s="48">
        <f t="shared" si="0"/>
        <v>0</v>
      </c>
      <c r="G66" s="48">
        <f t="shared" si="1"/>
        <v>0</v>
      </c>
      <c r="H66" s="48">
        <f t="shared" si="2"/>
        <v>0</v>
      </c>
      <c r="I66" s="48"/>
    </row>
    <row r="67" spans="1:9" ht="55.5" hidden="1" customHeight="1">
      <c r="A67" s="2"/>
      <c r="B67" s="13">
        <v>1</v>
      </c>
      <c r="C67" s="26"/>
      <c r="D67" s="7"/>
      <c r="E67" s="40"/>
      <c r="F67" s="48"/>
      <c r="G67" s="48"/>
      <c r="H67" s="48"/>
      <c r="I67" s="48"/>
    </row>
    <row r="68" spans="1:9" ht="69" hidden="1" customHeight="1">
      <c r="A68" s="2"/>
      <c r="B68" s="13">
        <v>2</v>
      </c>
      <c r="C68" s="26"/>
      <c r="D68" s="7"/>
      <c r="E68" s="40"/>
      <c r="F68" s="48"/>
      <c r="G68" s="48"/>
      <c r="H68" s="48"/>
      <c r="I68" s="48"/>
    </row>
    <row r="69" spans="1:9" ht="66" hidden="1" customHeight="1">
      <c r="A69" s="2"/>
      <c r="B69" s="13">
        <v>3</v>
      </c>
      <c r="C69" s="26"/>
      <c r="D69" s="7"/>
      <c r="E69" s="40"/>
      <c r="F69" s="48"/>
      <c r="G69" s="48"/>
      <c r="H69" s="48"/>
      <c r="I69" s="48"/>
    </row>
    <row r="70" spans="1:9" ht="62.25" hidden="1" customHeight="1">
      <c r="A70" s="2"/>
      <c r="B70" s="13">
        <v>4</v>
      </c>
      <c r="C70" s="26"/>
      <c r="D70" s="7"/>
      <c r="E70" s="40"/>
      <c r="F70" s="48"/>
      <c r="G70" s="48"/>
      <c r="H70" s="48"/>
      <c r="I70" s="48"/>
    </row>
    <row r="71" spans="1:9" ht="149.25" customHeight="1">
      <c r="A71" s="2"/>
      <c r="B71" s="13">
        <v>5</v>
      </c>
      <c r="C71" s="26" t="s">
        <v>66</v>
      </c>
      <c r="D71" s="7"/>
      <c r="E71" s="40" t="s">
        <v>161</v>
      </c>
      <c r="F71" s="48">
        <f t="shared" ref="F71:F122" si="15">E71*(1-5%)</f>
        <v>1710</v>
      </c>
      <c r="G71" s="48">
        <f t="shared" ref="G71:G122" si="16">E71*(1-10%)</f>
        <v>1620</v>
      </c>
      <c r="H71" s="48">
        <f t="shared" ref="H71:H122" si="17">E71*(1-15%)</f>
        <v>1530</v>
      </c>
      <c r="I71" s="48"/>
    </row>
    <row r="72" spans="1:9" ht="152.25" customHeight="1">
      <c r="A72" s="2"/>
      <c r="B72" s="13">
        <v>6</v>
      </c>
      <c r="C72" s="24" t="s">
        <v>27</v>
      </c>
      <c r="D72" s="7"/>
      <c r="E72" s="40" t="s">
        <v>161</v>
      </c>
      <c r="F72" s="48">
        <f t="shared" ref="F72:F78" si="18">E72*(1-5%)</f>
        <v>1710</v>
      </c>
      <c r="G72" s="48">
        <f t="shared" ref="G72:G78" si="19">E72*(1-10%)</f>
        <v>1620</v>
      </c>
      <c r="H72" s="48">
        <f t="shared" ref="H72:H78" si="20">E72*(1-15%)</f>
        <v>1530</v>
      </c>
      <c r="I72" s="48"/>
    </row>
    <row r="73" spans="1:9" ht="159" customHeight="1">
      <c r="A73" s="2"/>
      <c r="B73" s="13">
        <v>7</v>
      </c>
      <c r="C73" s="25" t="s">
        <v>28</v>
      </c>
      <c r="D73" s="7"/>
      <c r="E73" s="40" t="s">
        <v>161</v>
      </c>
      <c r="F73" s="48">
        <f t="shared" si="18"/>
        <v>1710</v>
      </c>
      <c r="G73" s="48">
        <f t="shared" si="19"/>
        <v>1620</v>
      </c>
      <c r="H73" s="48">
        <f t="shared" si="20"/>
        <v>1530</v>
      </c>
      <c r="I73" s="48"/>
    </row>
    <row r="74" spans="1:9" ht="164.25" customHeight="1">
      <c r="A74" s="2"/>
      <c r="B74" s="13">
        <v>8</v>
      </c>
      <c r="C74" s="25" t="s">
        <v>156</v>
      </c>
      <c r="D74" s="7"/>
      <c r="E74" s="40" t="s">
        <v>220</v>
      </c>
      <c r="F74" s="48">
        <f t="shared" si="18"/>
        <v>2061.5</v>
      </c>
      <c r="G74" s="48">
        <f t="shared" si="19"/>
        <v>1953</v>
      </c>
      <c r="H74" s="48">
        <f t="shared" si="20"/>
        <v>1844.5</v>
      </c>
      <c r="I74" s="48"/>
    </row>
    <row r="75" spans="1:9" ht="159.75" customHeight="1">
      <c r="A75" s="2"/>
      <c r="B75" s="13">
        <v>8</v>
      </c>
      <c r="C75" s="25" t="s">
        <v>29</v>
      </c>
      <c r="D75" s="7"/>
      <c r="E75" s="40" t="s">
        <v>161</v>
      </c>
      <c r="F75" s="48">
        <f t="shared" si="18"/>
        <v>1710</v>
      </c>
      <c r="G75" s="48">
        <f t="shared" si="19"/>
        <v>1620</v>
      </c>
      <c r="H75" s="48">
        <f t="shared" si="20"/>
        <v>1530</v>
      </c>
      <c r="I75" s="48"/>
    </row>
    <row r="76" spans="1:9" ht="0.75" hidden="1" customHeight="1">
      <c r="A76" s="2"/>
      <c r="B76" s="13">
        <v>5</v>
      </c>
      <c r="C76" s="25" t="s">
        <v>30</v>
      </c>
      <c r="D76" s="6"/>
      <c r="E76" s="40" t="s">
        <v>161</v>
      </c>
      <c r="F76" s="48">
        <f t="shared" si="18"/>
        <v>1710</v>
      </c>
      <c r="G76" s="48">
        <f t="shared" si="19"/>
        <v>1620</v>
      </c>
      <c r="H76" s="48">
        <f t="shared" si="20"/>
        <v>1530</v>
      </c>
      <c r="I76" s="48"/>
    </row>
    <row r="77" spans="1:9" ht="169.5" customHeight="1">
      <c r="A77" s="2"/>
      <c r="B77" s="13">
        <v>9</v>
      </c>
      <c r="C77" s="24" t="s">
        <v>26</v>
      </c>
      <c r="D77" s="6"/>
      <c r="E77" s="40" t="s">
        <v>161</v>
      </c>
      <c r="F77" s="48">
        <f t="shared" si="18"/>
        <v>1710</v>
      </c>
      <c r="G77" s="48">
        <f t="shared" si="19"/>
        <v>1620</v>
      </c>
      <c r="H77" s="48">
        <f t="shared" si="20"/>
        <v>1530</v>
      </c>
      <c r="I77" s="48"/>
    </row>
    <row r="78" spans="1:9" ht="156" customHeight="1">
      <c r="A78" s="2"/>
      <c r="B78" s="13">
        <v>10</v>
      </c>
      <c r="C78" s="24" t="s">
        <v>31</v>
      </c>
      <c r="D78" s="6"/>
      <c r="E78" s="40" t="s">
        <v>161</v>
      </c>
      <c r="F78" s="48">
        <f t="shared" si="18"/>
        <v>1710</v>
      </c>
      <c r="G78" s="48">
        <f t="shared" si="19"/>
        <v>1620</v>
      </c>
      <c r="H78" s="48">
        <f t="shared" si="20"/>
        <v>1530</v>
      </c>
      <c r="I78" s="48"/>
    </row>
    <row r="79" spans="1:9" ht="62.25" hidden="1" customHeight="1">
      <c r="A79" s="2"/>
      <c r="B79" s="157" t="s">
        <v>32</v>
      </c>
      <c r="C79" s="158"/>
      <c r="D79" s="159"/>
      <c r="E79" s="35"/>
      <c r="F79" s="48">
        <f t="shared" si="15"/>
        <v>0</v>
      </c>
      <c r="G79" s="48">
        <f t="shared" si="16"/>
        <v>0</v>
      </c>
      <c r="H79" s="48">
        <f t="shared" si="17"/>
        <v>0</v>
      </c>
      <c r="I79" s="48"/>
    </row>
    <row r="80" spans="1:9" ht="90.75" hidden="1" customHeight="1">
      <c r="A80" s="2"/>
      <c r="B80" s="13">
        <v>1</v>
      </c>
      <c r="C80" s="5" t="s">
        <v>33</v>
      </c>
      <c r="D80" s="6"/>
      <c r="E80" s="40" t="s">
        <v>60</v>
      </c>
      <c r="F80" s="48">
        <f t="shared" si="15"/>
        <v>1287.25</v>
      </c>
      <c r="G80" s="48">
        <f t="shared" si="16"/>
        <v>1219.5</v>
      </c>
      <c r="H80" s="48">
        <f t="shared" si="17"/>
        <v>1151.75</v>
      </c>
      <c r="I80" s="48"/>
    </row>
    <row r="81" spans="1:9" ht="103.5" hidden="1" customHeight="1">
      <c r="A81" s="2"/>
      <c r="B81" s="13">
        <v>2</v>
      </c>
      <c r="C81" s="5" t="s">
        <v>34</v>
      </c>
      <c r="D81" s="6"/>
      <c r="E81" s="40" t="s">
        <v>60</v>
      </c>
      <c r="F81" s="48">
        <f t="shared" si="15"/>
        <v>1287.25</v>
      </c>
      <c r="G81" s="48">
        <f t="shared" si="16"/>
        <v>1219.5</v>
      </c>
      <c r="H81" s="48">
        <f t="shared" si="17"/>
        <v>1151.75</v>
      </c>
      <c r="I81" s="48"/>
    </row>
    <row r="82" spans="1:9" ht="114.75" hidden="1" customHeight="1">
      <c r="A82" s="2"/>
      <c r="B82" s="13">
        <v>3</v>
      </c>
      <c r="C82" s="5" t="s">
        <v>35</v>
      </c>
      <c r="D82" s="6"/>
      <c r="E82" s="40" t="s">
        <v>60</v>
      </c>
      <c r="F82" s="48">
        <f t="shared" si="15"/>
        <v>1287.25</v>
      </c>
      <c r="G82" s="48">
        <f t="shared" si="16"/>
        <v>1219.5</v>
      </c>
      <c r="H82" s="48">
        <f t="shared" si="17"/>
        <v>1151.75</v>
      </c>
      <c r="I82" s="48"/>
    </row>
    <row r="83" spans="1:9" ht="112.5" hidden="1" customHeight="1">
      <c r="A83" s="2"/>
      <c r="B83" s="13">
        <v>4</v>
      </c>
      <c r="C83" s="5" t="s">
        <v>36</v>
      </c>
      <c r="D83" s="6"/>
      <c r="E83" s="40" t="s">
        <v>60</v>
      </c>
      <c r="F83" s="48">
        <f t="shared" si="15"/>
        <v>1287.25</v>
      </c>
      <c r="G83" s="48">
        <f t="shared" si="16"/>
        <v>1219.5</v>
      </c>
      <c r="H83" s="48">
        <f t="shared" si="17"/>
        <v>1151.75</v>
      </c>
      <c r="I83" s="48"/>
    </row>
    <row r="84" spans="1:9" ht="123.75" hidden="1" customHeight="1">
      <c r="A84" s="2"/>
      <c r="B84" s="13">
        <v>5</v>
      </c>
      <c r="C84" s="5" t="s">
        <v>37</v>
      </c>
      <c r="D84" s="6"/>
      <c r="E84" s="40" t="s">
        <v>60</v>
      </c>
      <c r="F84" s="48">
        <f t="shared" si="15"/>
        <v>1287.25</v>
      </c>
      <c r="G84" s="48">
        <f t="shared" si="16"/>
        <v>1219.5</v>
      </c>
      <c r="H84" s="48">
        <f t="shared" si="17"/>
        <v>1151.75</v>
      </c>
      <c r="I84" s="48"/>
    </row>
    <row r="85" spans="1:9" ht="49.5" hidden="1" customHeight="1">
      <c r="A85" s="2"/>
      <c r="B85" s="157"/>
      <c r="C85" s="158"/>
      <c r="D85" s="159"/>
      <c r="E85" s="35"/>
      <c r="F85" s="48">
        <f t="shared" si="15"/>
        <v>0</v>
      </c>
      <c r="G85" s="48">
        <f t="shared" si="16"/>
        <v>0</v>
      </c>
      <c r="H85" s="48">
        <f t="shared" si="17"/>
        <v>0</v>
      </c>
      <c r="I85" s="48"/>
    </row>
    <row r="86" spans="1:9" ht="115.5" hidden="1" customHeight="1">
      <c r="A86" s="2"/>
      <c r="B86" s="13">
        <v>1</v>
      </c>
      <c r="C86" s="8" t="s">
        <v>38</v>
      </c>
      <c r="D86" s="6"/>
      <c r="E86" s="40"/>
      <c r="F86" s="48">
        <f t="shared" si="15"/>
        <v>0</v>
      </c>
      <c r="G86" s="48">
        <f t="shared" si="16"/>
        <v>0</v>
      </c>
      <c r="H86" s="48">
        <f t="shared" si="17"/>
        <v>0</v>
      </c>
      <c r="I86" s="48"/>
    </row>
    <row r="87" spans="1:9" ht="114" hidden="1" customHeight="1">
      <c r="A87" s="2"/>
      <c r="B87" s="13">
        <v>2</v>
      </c>
      <c r="C87" s="8" t="s">
        <v>39</v>
      </c>
      <c r="D87" s="6"/>
      <c r="E87" s="40"/>
      <c r="F87" s="48">
        <f t="shared" si="15"/>
        <v>0</v>
      </c>
      <c r="G87" s="48">
        <f t="shared" si="16"/>
        <v>0</v>
      </c>
      <c r="H87" s="48">
        <f t="shared" si="17"/>
        <v>0</v>
      </c>
      <c r="I87" s="48"/>
    </row>
    <row r="88" spans="1:9" ht="104.25" hidden="1" customHeight="1">
      <c r="A88" s="2"/>
      <c r="B88" s="13">
        <v>3</v>
      </c>
      <c r="C88" s="8" t="s">
        <v>40</v>
      </c>
      <c r="D88" s="6"/>
      <c r="E88" s="40"/>
      <c r="F88" s="48">
        <f t="shared" si="15"/>
        <v>0</v>
      </c>
      <c r="G88" s="48">
        <f t="shared" si="16"/>
        <v>0</v>
      </c>
      <c r="H88" s="48">
        <f t="shared" si="17"/>
        <v>0</v>
      </c>
      <c r="I88" s="48"/>
    </row>
    <row r="89" spans="1:9" ht="62.25" hidden="1" customHeight="1">
      <c r="A89" s="2"/>
      <c r="B89" s="157" t="s">
        <v>41</v>
      </c>
      <c r="C89" s="158"/>
      <c r="D89" s="159"/>
      <c r="E89" s="35"/>
      <c r="F89" s="48">
        <f t="shared" si="15"/>
        <v>0</v>
      </c>
      <c r="G89" s="48">
        <f t="shared" si="16"/>
        <v>0</v>
      </c>
      <c r="H89" s="48">
        <f t="shared" si="17"/>
        <v>0</v>
      </c>
      <c r="I89" s="48"/>
    </row>
    <row r="90" spans="1:9" ht="93.75" hidden="1" customHeight="1">
      <c r="A90" s="2"/>
      <c r="B90" s="13">
        <v>1</v>
      </c>
      <c r="C90" s="5" t="s">
        <v>42</v>
      </c>
      <c r="D90" s="6"/>
      <c r="E90" s="40"/>
      <c r="F90" s="48">
        <f t="shared" si="15"/>
        <v>0</v>
      </c>
      <c r="G90" s="48">
        <f t="shared" si="16"/>
        <v>0</v>
      </c>
      <c r="H90" s="48">
        <f t="shared" si="17"/>
        <v>0</v>
      </c>
      <c r="I90" s="48"/>
    </row>
    <row r="91" spans="1:9" ht="79.5" hidden="1" customHeight="1">
      <c r="A91" s="2"/>
      <c r="B91" s="13">
        <v>2</v>
      </c>
      <c r="C91" s="5" t="s">
        <v>43</v>
      </c>
      <c r="D91" s="6"/>
      <c r="E91" s="40"/>
      <c r="F91" s="48">
        <f t="shared" si="15"/>
        <v>0</v>
      </c>
      <c r="G91" s="48">
        <f t="shared" si="16"/>
        <v>0</v>
      </c>
      <c r="H91" s="48">
        <f t="shared" si="17"/>
        <v>0</v>
      </c>
      <c r="I91" s="48"/>
    </row>
    <row r="92" spans="1:9" ht="82.5" hidden="1" customHeight="1">
      <c r="A92" s="2"/>
      <c r="B92" s="13">
        <v>3</v>
      </c>
      <c r="C92" s="5" t="s">
        <v>44</v>
      </c>
      <c r="D92" s="6"/>
      <c r="E92" s="40"/>
      <c r="F92" s="48">
        <f t="shared" si="15"/>
        <v>0</v>
      </c>
      <c r="G92" s="48">
        <f t="shared" si="16"/>
        <v>0</v>
      </c>
      <c r="H92" s="48">
        <f t="shared" si="17"/>
        <v>0</v>
      </c>
      <c r="I92" s="48"/>
    </row>
    <row r="93" spans="1:9" ht="76.5" hidden="1" customHeight="1">
      <c r="A93" s="2"/>
      <c r="B93" s="13">
        <v>4</v>
      </c>
      <c r="C93" s="5" t="s">
        <v>45</v>
      </c>
      <c r="D93" s="6"/>
      <c r="E93" s="40"/>
      <c r="F93" s="48">
        <f t="shared" si="15"/>
        <v>0</v>
      </c>
      <c r="G93" s="48">
        <f t="shared" si="16"/>
        <v>0</v>
      </c>
      <c r="H93" s="48">
        <f t="shared" si="17"/>
        <v>0</v>
      </c>
      <c r="I93" s="48"/>
    </row>
    <row r="94" spans="1:9" ht="80.25" hidden="1" customHeight="1">
      <c r="A94" s="2"/>
      <c r="B94" s="13">
        <v>5</v>
      </c>
      <c r="C94" s="5" t="s">
        <v>46</v>
      </c>
      <c r="D94" s="6"/>
      <c r="E94" s="40"/>
      <c r="F94" s="48">
        <f t="shared" si="15"/>
        <v>0</v>
      </c>
      <c r="G94" s="48">
        <f t="shared" si="16"/>
        <v>0</v>
      </c>
      <c r="H94" s="48">
        <f t="shared" si="17"/>
        <v>0</v>
      </c>
      <c r="I94" s="48"/>
    </row>
    <row r="95" spans="1:9" ht="80.25" hidden="1" customHeight="1">
      <c r="A95" s="2"/>
      <c r="B95" s="13">
        <v>6</v>
      </c>
      <c r="C95" s="5" t="s">
        <v>47</v>
      </c>
      <c r="D95" s="6"/>
      <c r="E95" s="40"/>
      <c r="F95" s="48">
        <f t="shared" si="15"/>
        <v>0</v>
      </c>
      <c r="G95" s="48">
        <f t="shared" si="16"/>
        <v>0</v>
      </c>
      <c r="H95" s="48">
        <f t="shared" si="17"/>
        <v>0</v>
      </c>
      <c r="I95" s="48"/>
    </row>
    <row r="96" spans="1:9" ht="101.25" hidden="1" customHeight="1">
      <c r="A96" s="2"/>
      <c r="B96" s="13">
        <v>7</v>
      </c>
      <c r="C96" s="5" t="s">
        <v>48</v>
      </c>
      <c r="D96" s="6"/>
      <c r="E96" s="40"/>
      <c r="F96" s="48">
        <f t="shared" si="15"/>
        <v>0</v>
      </c>
      <c r="G96" s="48">
        <f t="shared" si="16"/>
        <v>0</v>
      </c>
      <c r="H96" s="48">
        <f t="shared" si="17"/>
        <v>0</v>
      </c>
      <c r="I96" s="48"/>
    </row>
    <row r="97" spans="1:255" ht="96" hidden="1" customHeight="1">
      <c r="A97" s="2"/>
      <c r="B97" s="13">
        <v>8</v>
      </c>
      <c r="C97" s="5" t="s">
        <v>49</v>
      </c>
      <c r="D97" s="6"/>
      <c r="E97" s="40"/>
      <c r="F97" s="48">
        <f t="shared" si="15"/>
        <v>0</v>
      </c>
      <c r="G97" s="48">
        <f t="shared" si="16"/>
        <v>0</v>
      </c>
      <c r="H97" s="48">
        <f t="shared" si="17"/>
        <v>0</v>
      </c>
      <c r="I97" s="48"/>
    </row>
    <row r="98" spans="1:255" s="121" customFormat="1" ht="149.25" customHeight="1">
      <c r="A98" s="114"/>
      <c r="B98" s="115"/>
      <c r="C98" s="116" t="s">
        <v>166</v>
      </c>
      <c r="D98" s="117"/>
      <c r="E98" s="118" t="s">
        <v>219</v>
      </c>
      <c r="F98" s="119">
        <f t="shared" si="15"/>
        <v>2850</v>
      </c>
      <c r="G98" s="119">
        <f t="shared" si="16"/>
        <v>2700</v>
      </c>
      <c r="H98" s="119">
        <f t="shared" si="17"/>
        <v>2550</v>
      </c>
      <c r="I98" s="119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  <c r="Y98" s="120"/>
      <c r="Z98" s="120"/>
      <c r="AA98" s="120"/>
      <c r="AB98" s="120"/>
      <c r="AC98" s="120"/>
      <c r="AD98" s="120"/>
      <c r="AE98" s="120"/>
      <c r="AF98" s="120"/>
      <c r="AG98" s="120"/>
      <c r="AH98" s="120"/>
      <c r="AI98" s="120"/>
      <c r="AJ98" s="120"/>
      <c r="AK98" s="120"/>
      <c r="AL98" s="120"/>
      <c r="AM98" s="120"/>
      <c r="AN98" s="120"/>
      <c r="AO98" s="120"/>
      <c r="AP98" s="120"/>
      <c r="AQ98" s="120"/>
      <c r="AR98" s="120"/>
      <c r="AS98" s="120"/>
      <c r="AT98" s="120"/>
      <c r="AU98" s="120"/>
      <c r="AV98" s="120"/>
      <c r="AW98" s="120"/>
      <c r="AX98" s="120"/>
      <c r="AY98" s="120"/>
      <c r="AZ98" s="120"/>
      <c r="BA98" s="120"/>
      <c r="BB98" s="120"/>
      <c r="BC98" s="120"/>
      <c r="BD98" s="120"/>
      <c r="BE98" s="120"/>
      <c r="BF98" s="120"/>
      <c r="BG98" s="120"/>
      <c r="BH98" s="120"/>
      <c r="BI98" s="120"/>
      <c r="BJ98" s="120"/>
      <c r="BK98" s="120"/>
      <c r="BL98" s="120"/>
      <c r="BM98" s="120"/>
      <c r="BN98" s="120"/>
      <c r="BO98" s="120"/>
      <c r="BP98" s="120"/>
      <c r="BQ98" s="120"/>
      <c r="BR98" s="120"/>
      <c r="BS98" s="120"/>
      <c r="BT98" s="120"/>
      <c r="BU98" s="120"/>
      <c r="BV98" s="120"/>
      <c r="BW98" s="120"/>
      <c r="BX98" s="120"/>
      <c r="BY98" s="120"/>
      <c r="BZ98" s="120"/>
      <c r="CA98" s="120"/>
      <c r="CB98" s="120"/>
      <c r="CC98" s="120"/>
      <c r="CD98" s="120"/>
      <c r="CE98" s="120"/>
      <c r="CF98" s="120"/>
      <c r="CG98" s="120"/>
      <c r="CH98" s="120"/>
      <c r="CI98" s="120"/>
      <c r="CJ98" s="120"/>
      <c r="CK98" s="120"/>
      <c r="CL98" s="120"/>
      <c r="CM98" s="120"/>
      <c r="CN98" s="120"/>
      <c r="CO98" s="120"/>
      <c r="CP98" s="120"/>
      <c r="CQ98" s="120"/>
      <c r="CR98" s="120"/>
      <c r="CS98" s="120"/>
      <c r="CT98" s="120"/>
      <c r="CU98" s="120"/>
      <c r="CV98" s="120"/>
      <c r="CW98" s="120"/>
      <c r="CX98" s="120"/>
      <c r="CY98" s="120"/>
      <c r="CZ98" s="120"/>
      <c r="DA98" s="120"/>
      <c r="DB98" s="120"/>
      <c r="DC98" s="120"/>
      <c r="DD98" s="120"/>
      <c r="DE98" s="120"/>
      <c r="DF98" s="120"/>
      <c r="DG98" s="120"/>
      <c r="DH98" s="120"/>
      <c r="DI98" s="120"/>
      <c r="DJ98" s="120"/>
      <c r="DK98" s="120"/>
      <c r="DL98" s="120"/>
      <c r="DM98" s="120"/>
      <c r="DN98" s="120"/>
      <c r="DO98" s="120"/>
      <c r="DP98" s="120"/>
      <c r="DQ98" s="120"/>
      <c r="DR98" s="120"/>
      <c r="DS98" s="120"/>
      <c r="DT98" s="120"/>
      <c r="DU98" s="120"/>
      <c r="DV98" s="120"/>
      <c r="DW98" s="120"/>
      <c r="DX98" s="120"/>
      <c r="DY98" s="120"/>
      <c r="DZ98" s="120"/>
      <c r="EA98" s="120"/>
      <c r="EB98" s="120"/>
      <c r="EC98" s="120"/>
      <c r="ED98" s="120"/>
      <c r="EE98" s="120"/>
      <c r="EF98" s="120"/>
      <c r="EG98" s="120"/>
      <c r="EH98" s="120"/>
      <c r="EI98" s="120"/>
      <c r="EJ98" s="120"/>
      <c r="EK98" s="120"/>
      <c r="EL98" s="120"/>
      <c r="EM98" s="120"/>
      <c r="EN98" s="120"/>
      <c r="EO98" s="120"/>
      <c r="EP98" s="120"/>
      <c r="EQ98" s="120"/>
      <c r="ER98" s="120"/>
      <c r="ES98" s="120"/>
      <c r="ET98" s="120"/>
      <c r="EU98" s="120"/>
      <c r="EV98" s="120"/>
      <c r="EW98" s="120"/>
      <c r="EX98" s="120"/>
      <c r="EY98" s="120"/>
      <c r="EZ98" s="120"/>
      <c r="FA98" s="120"/>
      <c r="FB98" s="120"/>
      <c r="FC98" s="120"/>
      <c r="FD98" s="120"/>
      <c r="FE98" s="120"/>
      <c r="FF98" s="120"/>
      <c r="FG98" s="120"/>
      <c r="FH98" s="120"/>
      <c r="FI98" s="120"/>
      <c r="FJ98" s="120"/>
      <c r="FK98" s="120"/>
      <c r="FL98" s="120"/>
      <c r="FM98" s="120"/>
      <c r="FN98" s="120"/>
      <c r="FO98" s="120"/>
      <c r="FP98" s="120"/>
      <c r="FQ98" s="120"/>
      <c r="FR98" s="120"/>
      <c r="FS98" s="120"/>
      <c r="FT98" s="120"/>
      <c r="FU98" s="120"/>
      <c r="FV98" s="120"/>
      <c r="FW98" s="120"/>
      <c r="FX98" s="120"/>
      <c r="FY98" s="120"/>
      <c r="FZ98" s="120"/>
      <c r="GA98" s="120"/>
      <c r="GB98" s="120"/>
      <c r="GC98" s="120"/>
      <c r="GD98" s="120"/>
      <c r="GE98" s="120"/>
      <c r="GF98" s="120"/>
      <c r="GG98" s="120"/>
      <c r="GH98" s="120"/>
      <c r="GI98" s="120"/>
      <c r="GJ98" s="120"/>
      <c r="GK98" s="120"/>
      <c r="GL98" s="120"/>
      <c r="GM98" s="120"/>
      <c r="GN98" s="120"/>
      <c r="GO98" s="120"/>
      <c r="GP98" s="120"/>
      <c r="GQ98" s="120"/>
      <c r="GR98" s="120"/>
      <c r="GS98" s="120"/>
      <c r="GT98" s="120"/>
      <c r="GU98" s="120"/>
      <c r="GV98" s="120"/>
      <c r="GW98" s="120"/>
      <c r="GX98" s="120"/>
      <c r="GY98" s="120"/>
      <c r="GZ98" s="120"/>
      <c r="HA98" s="120"/>
      <c r="HB98" s="120"/>
      <c r="HC98" s="120"/>
      <c r="HD98" s="120"/>
      <c r="HE98" s="120"/>
      <c r="HF98" s="120"/>
      <c r="HG98" s="120"/>
      <c r="HH98" s="120"/>
      <c r="HI98" s="120"/>
      <c r="HJ98" s="120"/>
      <c r="HK98" s="120"/>
      <c r="HL98" s="120"/>
      <c r="HM98" s="120"/>
      <c r="HN98" s="120"/>
      <c r="HO98" s="120"/>
      <c r="HP98" s="120"/>
      <c r="HQ98" s="120"/>
      <c r="HR98" s="120"/>
      <c r="HS98" s="120"/>
      <c r="HT98" s="120"/>
      <c r="HU98" s="120"/>
      <c r="HV98" s="120"/>
      <c r="HW98" s="120"/>
      <c r="HX98" s="120"/>
      <c r="HY98" s="120"/>
      <c r="HZ98" s="120"/>
      <c r="IA98" s="120"/>
      <c r="IB98" s="120"/>
      <c r="IC98" s="120"/>
      <c r="ID98" s="120"/>
      <c r="IE98" s="120"/>
      <c r="IF98" s="120"/>
      <c r="IG98" s="120"/>
      <c r="IH98" s="120"/>
      <c r="II98" s="120"/>
      <c r="IJ98" s="120"/>
      <c r="IK98" s="120"/>
      <c r="IL98" s="120"/>
      <c r="IM98" s="120"/>
      <c r="IN98" s="120"/>
      <c r="IO98" s="120"/>
      <c r="IP98" s="120"/>
      <c r="IQ98" s="120"/>
      <c r="IR98" s="120"/>
      <c r="IS98" s="120"/>
      <c r="IT98" s="120"/>
      <c r="IU98" s="120"/>
    </row>
    <row r="99" spans="1:255" ht="144.75" customHeight="1">
      <c r="A99" s="2"/>
      <c r="B99" s="13"/>
      <c r="C99" s="24" t="s">
        <v>165</v>
      </c>
      <c r="D99" s="6"/>
      <c r="E99" s="40" t="s">
        <v>227</v>
      </c>
      <c r="F99" s="48">
        <f t="shared" si="15"/>
        <v>11305</v>
      </c>
      <c r="G99" s="48">
        <f t="shared" si="16"/>
        <v>10710</v>
      </c>
      <c r="H99" s="48">
        <f t="shared" si="17"/>
        <v>10115</v>
      </c>
      <c r="I99" s="48"/>
    </row>
    <row r="100" spans="1:255" ht="180.75" customHeight="1">
      <c r="A100" s="2"/>
      <c r="B100" s="13">
        <v>11</v>
      </c>
      <c r="C100" s="26" t="s">
        <v>65</v>
      </c>
      <c r="D100" s="7"/>
      <c r="E100" s="40" t="s">
        <v>221</v>
      </c>
      <c r="F100" s="48">
        <f t="shared" ref="F100:F101" si="21">E100*(1-5%)</f>
        <v>8141.5</v>
      </c>
      <c r="G100" s="48">
        <f t="shared" ref="G100:G101" si="22">E100*(1-10%)</f>
        <v>7713</v>
      </c>
      <c r="H100" s="48">
        <f t="shared" ref="H100:H101" si="23">E100*(1-15%)</f>
        <v>7284.5</v>
      </c>
      <c r="I100" s="48"/>
    </row>
    <row r="101" spans="1:255" ht="177" customHeight="1">
      <c r="A101" s="2"/>
      <c r="B101" s="13">
        <v>12</v>
      </c>
      <c r="C101" s="25" t="s">
        <v>115</v>
      </c>
      <c r="D101" s="9"/>
      <c r="E101" s="40" t="s">
        <v>221</v>
      </c>
      <c r="F101" s="48">
        <f t="shared" si="21"/>
        <v>8141.5</v>
      </c>
      <c r="G101" s="48">
        <f t="shared" si="22"/>
        <v>7713</v>
      </c>
      <c r="H101" s="48">
        <f t="shared" si="23"/>
        <v>7284.5</v>
      </c>
      <c r="I101" s="48"/>
    </row>
    <row r="102" spans="1:255" ht="96" hidden="1" customHeight="1">
      <c r="A102" s="2"/>
      <c r="B102" s="13">
        <v>10</v>
      </c>
      <c r="C102" s="5" t="s">
        <v>51</v>
      </c>
      <c r="D102" s="6"/>
      <c r="E102" s="40" t="s">
        <v>59</v>
      </c>
      <c r="F102" s="48">
        <f t="shared" si="15"/>
        <v>1144.75</v>
      </c>
      <c r="G102" s="48">
        <f t="shared" si="16"/>
        <v>1084.5</v>
      </c>
      <c r="H102" s="48">
        <f t="shared" si="17"/>
        <v>1024.25</v>
      </c>
      <c r="I102" s="48"/>
    </row>
    <row r="103" spans="1:255" ht="95.25" hidden="1" customHeight="1">
      <c r="A103" s="2"/>
      <c r="B103" s="13">
        <v>11</v>
      </c>
      <c r="C103" s="5" t="s">
        <v>52</v>
      </c>
      <c r="D103" s="6"/>
      <c r="E103" s="40" t="s">
        <v>59</v>
      </c>
      <c r="F103" s="48">
        <f t="shared" si="15"/>
        <v>1144.75</v>
      </c>
      <c r="G103" s="48">
        <f t="shared" si="16"/>
        <v>1084.5</v>
      </c>
      <c r="H103" s="48">
        <f t="shared" si="17"/>
        <v>1024.25</v>
      </c>
      <c r="I103" s="48"/>
    </row>
    <row r="104" spans="1:255" ht="93" hidden="1" customHeight="1">
      <c r="A104" s="2"/>
      <c r="B104" s="13">
        <v>12</v>
      </c>
      <c r="C104" s="5" t="s">
        <v>53</v>
      </c>
      <c r="D104" s="6"/>
      <c r="E104" s="40" t="s">
        <v>59</v>
      </c>
      <c r="F104" s="48">
        <f t="shared" si="15"/>
        <v>1144.75</v>
      </c>
      <c r="G104" s="48">
        <f t="shared" si="16"/>
        <v>1084.5</v>
      </c>
      <c r="H104" s="48">
        <f t="shared" si="17"/>
        <v>1024.25</v>
      </c>
      <c r="I104" s="48"/>
    </row>
    <row r="105" spans="1:255" ht="23.25" hidden="1" customHeight="1">
      <c r="A105" s="2"/>
      <c r="B105" s="124" t="s">
        <v>54</v>
      </c>
      <c r="C105" s="125"/>
      <c r="D105" s="154"/>
      <c r="E105" s="33"/>
      <c r="F105" s="48">
        <f t="shared" si="15"/>
        <v>0</v>
      </c>
      <c r="G105" s="48">
        <f t="shared" si="16"/>
        <v>0</v>
      </c>
      <c r="H105" s="48">
        <f t="shared" si="17"/>
        <v>0</v>
      </c>
      <c r="I105" s="48"/>
    </row>
    <row r="106" spans="1:255" ht="67.150000000000006" hidden="1" customHeight="1">
      <c r="A106" s="2"/>
      <c r="B106" s="13">
        <v>1</v>
      </c>
      <c r="C106" s="24" t="s">
        <v>55</v>
      </c>
      <c r="D106" s="6"/>
      <c r="E106" s="40" t="s">
        <v>152</v>
      </c>
      <c r="F106" s="48">
        <f t="shared" si="15"/>
        <v>1871.5</v>
      </c>
      <c r="G106" s="48">
        <f t="shared" si="16"/>
        <v>1773</v>
      </c>
      <c r="H106" s="48">
        <f t="shared" si="17"/>
        <v>1674.5</v>
      </c>
      <c r="I106" s="48"/>
    </row>
    <row r="107" spans="1:255" ht="71.25" hidden="1" customHeight="1">
      <c r="A107" s="2"/>
      <c r="B107" s="13">
        <v>2</v>
      </c>
      <c r="C107" s="25" t="s">
        <v>56</v>
      </c>
      <c r="D107" s="6"/>
      <c r="E107" s="40" t="s">
        <v>157</v>
      </c>
      <c r="F107" s="48">
        <f t="shared" si="15"/>
        <v>1947.5</v>
      </c>
      <c r="G107" s="48">
        <f t="shared" si="16"/>
        <v>1845</v>
      </c>
      <c r="H107" s="48">
        <f t="shared" si="17"/>
        <v>1742.5</v>
      </c>
      <c r="I107" s="48"/>
    </row>
    <row r="108" spans="1:255" ht="71.25" hidden="1" customHeight="1">
      <c r="A108" s="2"/>
      <c r="B108" s="13">
        <v>3</v>
      </c>
      <c r="C108" s="24" t="s">
        <v>57</v>
      </c>
      <c r="D108" s="6"/>
      <c r="E108" s="40" t="s">
        <v>152</v>
      </c>
      <c r="F108" s="48">
        <f t="shared" si="15"/>
        <v>1871.5</v>
      </c>
      <c r="G108" s="48">
        <f t="shared" si="16"/>
        <v>1773</v>
      </c>
      <c r="H108" s="48">
        <f t="shared" si="17"/>
        <v>1674.5</v>
      </c>
      <c r="I108" s="48"/>
    </row>
    <row r="109" spans="1:255" ht="300" customHeight="1">
      <c r="A109" s="2"/>
      <c r="B109" s="13">
        <v>4</v>
      </c>
      <c r="C109" s="63" t="s">
        <v>231</v>
      </c>
      <c r="D109" s="30"/>
      <c r="E109" s="40" t="s">
        <v>232</v>
      </c>
      <c r="F109" s="48">
        <f t="shared" si="15"/>
        <v>2280</v>
      </c>
      <c r="G109" s="48">
        <f t="shared" si="16"/>
        <v>2160</v>
      </c>
      <c r="H109" s="48">
        <f t="shared" si="17"/>
        <v>2040</v>
      </c>
      <c r="I109" s="48"/>
    </row>
    <row r="110" spans="1:255" ht="69.400000000000006" hidden="1" customHeight="1">
      <c r="A110" s="2"/>
      <c r="B110" s="13">
        <v>5</v>
      </c>
      <c r="C110" s="63" t="s">
        <v>233</v>
      </c>
      <c r="D110" s="12"/>
      <c r="E110" s="89" t="s">
        <v>158</v>
      </c>
      <c r="F110" s="48">
        <f t="shared" si="15"/>
        <v>1140</v>
      </c>
      <c r="G110" s="48">
        <f t="shared" si="16"/>
        <v>1080</v>
      </c>
      <c r="H110" s="48">
        <f t="shared" si="17"/>
        <v>1020</v>
      </c>
      <c r="I110" s="48"/>
    </row>
    <row r="111" spans="1:255" ht="156" customHeight="1">
      <c r="A111" s="2"/>
      <c r="B111" s="13">
        <v>6</v>
      </c>
      <c r="C111" s="63" t="s">
        <v>234</v>
      </c>
      <c r="D111" s="12"/>
      <c r="E111" s="89" t="s">
        <v>235</v>
      </c>
      <c r="F111" s="48">
        <f t="shared" si="15"/>
        <v>1425</v>
      </c>
      <c r="G111" s="48">
        <f t="shared" si="16"/>
        <v>1350</v>
      </c>
      <c r="H111" s="48">
        <f t="shared" si="17"/>
        <v>1275</v>
      </c>
      <c r="I111" s="48"/>
    </row>
    <row r="112" spans="1:255" ht="70.150000000000006" hidden="1" customHeight="1">
      <c r="A112" s="2"/>
      <c r="B112" s="13">
        <v>7</v>
      </c>
      <c r="C112" s="100" t="s">
        <v>236</v>
      </c>
      <c r="D112"/>
      <c r="E112" s="42" t="s">
        <v>246</v>
      </c>
      <c r="F112" s="101">
        <f t="shared" si="15"/>
        <v>1235</v>
      </c>
      <c r="G112" s="101">
        <f t="shared" si="16"/>
        <v>1170</v>
      </c>
      <c r="H112" s="101">
        <f t="shared" si="17"/>
        <v>1105</v>
      </c>
      <c r="I112" s="101"/>
    </row>
    <row r="113" spans="1:9" ht="160.5" customHeight="1">
      <c r="A113" s="2"/>
      <c r="B113" s="13">
        <v>8</v>
      </c>
      <c r="C113" s="63" t="s">
        <v>237</v>
      </c>
      <c r="D113" s="12"/>
      <c r="E113" s="89" t="s">
        <v>246</v>
      </c>
      <c r="F113" s="48">
        <f t="shared" si="15"/>
        <v>1235</v>
      </c>
      <c r="G113" s="48">
        <f t="shared" si="16"/>
        <v>1170</v>
      </c>
      <c r="H113" s="48">
        <f t="shared" si="17"/>
        <v>1105</v>
      </c>
      <c r="I113" s="48"/>
    </row>
    <row r="114" spans="1:9" ht="141" customHeight="1">
      <c r="A114" s="2"/>
      <c r="B114" s="13">
        <v>9</v>
      </c>
      <c r="C114" s="63" t="s">
        <v>238</v>
      </c>
      <c r="D114" s="12"/>
      <c r="E114" s="89" t="s">
        <v>155</v>
      </c>
      <c r="F114" s="48">
        <f t="shared" si="15"/>
        <v>1995</v>
      </c>
      <c r="G114" s="48">
        <f t="shared" si="16"/>
        <v>1890</v>
      </c>
      <c r="H114" s="48">
        <f t="shared" si="17"/>
        <v>1785</v>
      </c>
      <c r="I114" s="48"/>
    </row>
    <row r="115" spans="1:9" ht="157.5" customHeight="1">
      <c r="A115" s="2"/>
      <c r="B115" s="13">
        <v>10</v>
      </c>
      <c r="C115" s="100" t="s">
        <v>239</v>
      </c>
      <c r="D115"/>
      <c r="E115" s="42" t="s">
        <v>155</v>
      </c>
      <c r="F115" s="101">
        <f t="shared" si="15"/>
        <v>1995</v>
      </c>
      <c r="G115" s="101">
        <f t="shared" si="16"/>
        <v>1890</v>
      </c>
      <c r="H115" s="101">
        <f t="shared" si="17"/>
        <v>1785</v>
      </c>
      <c r="I115" s="101"/>
    </row>
    <row r="116" spans="1:9" ht="157.5" customHeight="1">
      <c r="A116" s="2"/>
      <c r="B116" s="13">
        <v>11</v>
      </c>
      <c r="C116" s="63" t="s">
        <v>240</v>
      </c>
      <c r="D116" s="12"/>
      <c r="E116" s="89" t="s">
        <v>155</v>
      </c>
      <c r="F116" s="48">
        <f t="shared" si="15"/>
        <v>1995</v>
      </c>
      <c r="G116" s="48">
        <f t="shared" si="16"/>
        <v>1890</v>
      </c>
      <c r="H116" s="48">
        <f t="shared" si="17"/>
        <v>1785</v>
      </c>
      <c r="I116" s="48"/>
    </row>
    <row r="117" spans="1:9" ht="138.75" customHeight="1">
      <c r="A117" s="2"/>
      <c r="B117" s="13">
        <v>12</v>
      </c>
      <c r="C117" s="63" t="s">
        <v>241</v>
      </c>
      <c r="D117" s="12"/>
      <c r="E117" s="89" t="s">
        <v>155</v>
      </c>
      <c r="F117" s="48">
        <f t="shared" si="15"/>
        <v>1995</v>
      </c>
      <c r="G117" s="48">
        <f t="shared" si="16"/>
        <v>1890</v>
      </c>
      <c r="H117" s="48">
        <f t="shared" si="17"/>
        <v>1785</v>
      </c>
      <c r="I117" s="48"/>
    </row>
    <row r="118" spans="1:9" ht="158.25" customHeight="1">
      <c r="A118" s="2"/>
      <c r="B118" s="13">
        <v>13</v>
      </c>
      <c r="C118" s="63" t="s">
        <v>243</v>
      </c>
      <c r="D118"/>
      <c r="E118" s="40" t="s">
        <v>155</v>
      </c>
      <c r="F118" s="48">
        <f t="shared" si="15"/>
        <v>1995</v>
      </c>
      <c r="G118" s="48">
        <f t="shared" si="16"/>
        <v>1890</v>
      </c>
      <c r="H118" s="48">
        <f t="shared" si="17"/>
        <v>1785</v>
      </c>
      <c r="I118" s="48"/>
    </row>
    <row r="119" spans="1:9" ht="148.5" customHeight="1">
      <c r="A119" s="2"/>
      <c r="B119" s="13">
        <v>14</v>
      </c>
      <c r="C119" s="60" t="s">
        <v>242</v>
      </c>
      <c r="D119" s="71"/>
      <c r="E119" s="40" t="s">
        <v>155</v>
      </c>
      <c r="F119" s="48">
        <f t="shared" si="15"/>
        <v>1995</v>
      </c>
      <c r="G119" s="48">
        <f t="shared" si="16"/>
        <v>1890</v>
      </c>
      <c r="H119" s="48">
        <f t="shared" si="17"/>
        <v>1785</v>
      </c>
      <c r="I119" s="48"/>
    </row>
    <row r="120" spans="1:9" ht="70.150000000000006" hidden="1" customHeight="1">
      <c r="A120" s="2"/>
      <c r="B120" s="13">
        <v>15</v>
      </c>
      <c r="C120" s="60" t="s">
        <v>244</v>
      </c>
      <c r="D120"/>
      <c r="E120" s="40" t="s">
        <v>235</v>
      </c>
      <c r="F120" s="48">
        <f t="shared" si="15"/>
        <v>1425</v>
      </c>
      <c r="G120" s="48">
        <f t="shared" si="16"/>
        <v>1350</v>
      </c>
      <c r="H120" s="48">
        <f t="shared" si="17"/>
        <v>1275</v>
      </c>
      <c r="I120" s="48"/>
    </row>
    <row r="121" spans="1:9" ht="166.5" customHeight="1">
      <c r="A121" s="2"/>
      <c r="B121" s="13">
        <v>16</v>
      </c>
      <c r="C121" s="63" t="s">
        <v>245</v>
      </c>
      <c r="D121" s="71"/>
      <c r="E121" s="40" t="s">
        <v>235</v>
      </c>
      <c r="F121" s="48">
        <f t="shared" si="15"/>
        <v>1425</v>
      </c>
      <c r="G121" s="48">
        <f t="shared" si="16"/>
        <v>1350</v>
      </c>
      <c r="H121" s="48">
        <f t="shared" si="17"/>
        <v>1275</v>
      </c>
      <c r="I121" s="48"/>
    </row>
    <row r="122" spans="1:9" ht="157.5" customHeight="1">
      <c r="A122" s="2"/>
      <c r="B122" s="13">
        <v>17</v>
      </c>
      <c r="C122" s="63" t="s">
        <v>294</v>
      </c>
      <c r="D122" s="12"/>
      <c r="E122" s="89" t="s">
        <v>235</v>
      </c>
      <c r="F122" s="48">
        <f t="shared" si="15"/>
        <v>1425</v>
      </c>
      <c r="G122" s="48">
        <f t="shared" si="16"/>
        <v>1350</v>
      </c>
      <c r="H122" s="48">
        <f t="shared" si="17"/>
        <v>1275</v>
      </c>
      <c r="I122" s="48"/>
    </row>
    <row r="123" spans="1:9" ht="72.400000000000006" hidden="1" customHeight="1">
      <c r="A123" s="2"/>
      <c r="B123" s="13">
        <v>18</v>
      </c>
      <c r="C123" s="25"/>
      <c r="D123" s="6"/>
      <c r="E123" s="40"/>
      <c r="F123" s="48"/>
      <c r="G123" s="48"/>
      <c r="H123" s="48"/>
      <c r="I123" s="48"/>
    </row>
    <row r="124" spans="1:9" ht="68.650000000000006" hidden="1" customHeight="1">
      <c r="A124" s="2"/>
      <c r="B124" s="13">
        <v>19</v>
      </c>
      <c r="C124" s="25"/>
      <c r="D124" s="6"/>
      <c r="E124" s="40"/>
      <c r="F124" s="48"/>
      <c r="G124" s="48"/>
      <c r="H124" s="48"/>
      <c r="I124" s="48"/>
    </row>
    <row r="125" spans="1:9" ht="150" customHeight="1">
      <c r="A125" s="2"/>
      <c r="B125" s="13">
        <v>20</v>
      </c>
      <c r="C125" s="63" t="s">
        <v>291</v>
      </c>
      <c r="D125" s="6"/>
      <c r="E125" s="89" t="s">
        <v>235</v>
      </c>
      <c r="F125" s="48">
        <f t="shared" ref="F125" si="24">E125*(1-5%)</f>
        <v>1425</v>
      </c>
      <c r="G125" s="48">
        <f t="shared" ref="G125" si="25">E125*(1-10%)</f>
        <v>1350</v>
      </c>
      <c r="H125" s="48">
        <f t="shared" ref="H125" si="26">E125*(1-15%)</f>
        <v>1275</v>
      </c>
      <c r="I125" s="48"/>
    </row>
    <row r="126" spans="1:9" ht="0.4" hidden="1" customHeight="1">
      <c r="A126" s="2"/>
      <c r="B126" s="13">
        <v>21</v>
      </c>
      <c r="C126" s="25"/>
      <c r="D126" s="6"/>
      <c r="E126" s="40"/>
      <c r="F126" s="48"/>
      <c r="G126" s="48"/>
      <c r="H126" s="48"/>
      <c r="I126" s="48"/>
    </row>
    <row r="127" spans="1:9" ht="68.650000000000006" hidden="1" customHeight="1">
      <c r="A127" s="2"/>
      <c r="B127" s="13">
        <v>22</v>
      </c>
      <c r="C127" s="25"/>
      <c r="D127" s="6"/>
      <c r="E127" s="40"/>
      <c r="F127" s="48"/>
      <c r="G127" s="48"/>
      <c r="H127" s="48"/>
      <c r="I127" s="48"/>
    </row>
    <row r="128" spans="1:9" ht="70.5" hidden="1" customHeight="1">
      <c r="A128" s="2"/>
      <c r="B128" s="13">
        <v>23</v>
      </c>
      <c r="C128" s="25"/>
      <c r="D128" s="6"/>
      <c r="E128" s="40"/>
      <c r="F128" s="48"/>
      <c r="G128" s="48"/>
      <c r="H128" s="48"/>
      <c r="I128" s="48"/>
    </row>
    <row r="129" spans="1:9" ht="73.5" hidden="1" customHeight="1">
      <c r="A129" s="2"/>
      <c r="B129" s="13">
        <v>24</v>
      </c>
      <c r="C129" s="25"/>
      <c r="D129" s="6"/>
      <c r="E129" s="40"/>
      <c r="F129" s="48"/>
      <c r="G129" s="48"/>
      <c r="H129" s="48"/>
      <c r="I129" s="48"/>
    </row>
    <row r="130" spans="1:9" ht="73.150000000000006" hidden="1" customHeight="1">
      <c r="A130" s="2"/>
      <c r="B130" s="13">
        <v>25</v>
      </c>
      <c r="C130" s="25"/>
      <c r="D130" s="6"/>
      <c r="E130" s="40"/>
      <c r="F130" s="48"/>
      <c r="G130" s="48"/>
      <c r="H130" s="48"/>
      <c r="I130" s="48"/>
    </row>
    <row r="131" spans="1:9" ht="70.900000000000006" hidden="1" customHeight="1">
      <c r="A131" s="2"/>
      <c r="B131" s="13">
        <v>26</v>
      </c>
      <c r="C131" s="25"/>
      <c r="D131" s="6"/>
      <c r="E131" s="40"/>
      <c r="F131" s="48"/>
      <c r="G131" s="48"/>
      <c r="H131" s="48"/>
      <c r="I131" s="48"/>
    </row>
    <row r="132" spans="1:9" ht="71.650000000000006" hidden="1" customHeight="1">
      <c r="A132" s="2"/>
      <c r="B132" s="13">
        <v>27</v>
      </c>
      <c r="C132" s="25"/>
      <c r="D132" s="6"/>
      <c r="E132" s="40"/>
      <c r="F132" s="48"/>
      <c r="G132" s="48"/>
      <c r="H132" s="48"/>
      <c r="I132" s="48"/>
    </row>
    <row r="133" spans="1:9" ht="163.5" customHeight="1">
      <c r="A133" s="2"/>
      <c r="B133" s="13">
        <v>28</v>
      </c>
      <c r="C133" s="63" t="s">
        <v>233</v>
      </c>
      <c r="D133" s="12"/>
      <c r="E133" s="89" t="s">
        <v>158</v>
      </c>
      <c r="F133" s="48">
        <f>E133*(1-5%)</f>
        <v>1140</v>
      </c>
      <c r="G133" s="48">
        <f>E133*(1-10%)</f>
        <v>1080</v>
      </c>
      <c r="H133" s="48">
        <f>E133*(1-15%)</f>
        <v>1020</v>
      </c>
      <c r="I133" s="48"/>
    </row>
    <row r="134" spans="1:9" ht="157.5" customHeight="1">
      <c r="A134" s="2"/>
      <c r="B134" s="13">
        <v>29</v>
      </c>
      <c r="C134" s="63" t="s">
        <v>237</v>
      </c>
      <c r="D134" s="12"/>
      <c r="E134" s="89" t="s">
        <v>246</v>
      </c>
      <c r="F134" s="48">
        <f t="shared" ref="F134:F139" si="27">E134*(1-5%)</f>
        <v>1235</v>
      </c>
      <c r="G134" s="48">
        <f t="shared" ref="G134:G139" si="28">E134*(1-10%)</f>
        <v>1170</v>
      </c>
      <c r="H134" s="48">
        <f t="shared" ref="H134:H139" si="29">E134*(1-15%)</f>
        <v>1105</v>
      </c>
      <c r="I134" s="48"/>
    </row>
    <row r="135" spans="1:9" ht="160.5" customHeight="1">
      <c r="A135" s="2"/>
      <c r="B135" s="13">
        <v>30</v>
      </c>
      <c r="C135" s="63" t="s">
        <v>269</v>
      </c>
      <c r="D135" s="12"/>
      <c r="E135" s="89" t="s">
        <v>158</v>
      </c>
      <c r="F135" s="48">
        <f t="shared" si="27"/>
        <v>1140</v>
      </c>
      <c r="G135" s="48">
        <f t="shared" si="28"/>
        <v>1080</v>
      </c>
      <c r="H135" s="48">
        <f t="shared" si="29"/>
        <v>1020</v>
      </c>
      <c r="I135" s="48"/>
    </row>
    <row r="136" spans="1:9" ht="70.5" hidden="1" customHeight="1">
      <c r="A136" s="2"/>
      <c r="B136" s="13">
        <v>31</v>
      </c>
      <c r="C136" s="63" t="s">
        <v>270</v>
      </c>
      <c r="D136" s="12"/>
      <c r="E136" s="89" t="s">
        <v>158</v>
      </c>
      <c r="F136" s="48">
        <f t="shared" si="27"/>
        <v>1140</v>
      </c>
      <c r="G136" s="48">
        <f t="shared" si="28"/>
        <v>1080</v>
      </c>
      <c r="H136" s="48">
        <f t="shared" si="29"/>
        <v>1020</v>
      </c>
      <c r="I136" s="48"/>
    </row>
    <row r="137" spans="1:9" ht="141.75" customHeight="1">
      <c r="A137" s="2"/>
      <c r="B137" s="13">
        <v>32</v>
      </c>
      <c r="C137" s="63" t="s">
        <v>268</v>
      </c>
      <c r="D137" s="12"/>
      <c r="E137" s="89" t="s">
        <v>158</v>
      </c>
      <c r="F137" s="48">
        <f t="shared" si="27"/>
        <v>1140</v>
      </c>
      <c r="G137" s="48">
        <f t="shared" si="28"/>
        <v>1080</v>
      </c>
      <c r="H137" s="48">
        <f t="shared" si="29"/>
        <v>1020</v>
      </c>
      <c r="I137" s="48"/>
    </row>
    <row r="138" spans="1:9" ht="158.25" customHeight="1">
      <c r="A138" s="2"/>
      <c r="B138" s="13">
        <v>33</v>
      </c>
      <c r="C138" s="63" t="s">
        <v>272</v>
      </c>
      <c r="D138" s="12"/>
      <c r="E138" s="89" t="s">
        <v>158</v>
      </c>
      <c r="F138" s="48">
        <f t="shared" si="27"/>
        <v>1140</v>
      </c>
      <c r="G138" s="48">
        <f t="shared" si="28"/>
        <v>1080</v>
      </c>
      <c r="H138" s="48">
        <f t="shared" si="29"/>
        <v>1020</v>
      </c>
      <c r="I138" s="48"/>
    </row>
    <row r="139" spans="1:9" ht="168.75" customHeight="1">
      <c r="A139" s="2"/>
      <c r="B139" s="13">
        <v>34</v>
      </c>
      <c r="C139" s="63" t="s">
        <v>270</v>
      </c>
      <c r="D139" s="12"/>
      <c r="E139" s="89" t="s">
        <v>158</v>
      </c>
      <c r="F139" s="48">
        <f t="shared" si="27"/>
        <v>1140</v>
      </c>
      <c r="G139" s="48">
        <f t="shared" si="28"/>
        <v>1080</v>
      </c>
      <c r="H139" s="48">
        <f t="shared" si="29"/>
        <v>1020</v>
      </c>
      <c r="I139" s="48"/>
    </row>
    <row r="140" spans="1:9" ht="0.4" customHeight="1">
      <c r="A140" s="2"/>
      <c r="B140" s="13">
        <v>35</v>
      </c>
      <c r="C140" s="99"/>
      <c r="D140"/>
      <c r="E140" s="94"/>
      <c r="F140" s="95"/>
      <c r="G140" s="95"/>
      <c r="H140" s="95"/>
      <c r="I140" s="95"/>
    </row>
    <row r="141" spans="1:9" ht="166.5" customHeight="1">
      <c r="A141" s="2"/>
      <c r="B141" s="13">
        <v>36</v>
      </c>
      <c r="C141" s="99" t="s">
        <v>271</v>
      </c>
      <c r="D141" s="102"/>
      <c r="E141" s="94" t="s">
        <v>158</v>
      </c>
      <c r="F141" s="95">
        <f t="shared" ref="F141" si="30">E141*(1-5%)</f>
        <v>1140</v>
      </c>
      <c r="G141" s="95">
        <f t="shared" ref="G141" si="31">E141*(1-10%)</f>
        <v>1080</v>
      </c>
      <c r="H141" s="95">
        <f t="shared" ref="H141" si="32">E141*(1-15%)</f>
        <v>1020</v>
      </c>
      <c r="I141" s="95"/>
    </row>
    <row r="142" spans="1:9" ht="18" hidden="1" customHeight="1">
      <c r="A142" s="2"/>
      <c r="B142" s="11"/>
      <c r="C142" s="77" t="s">
        <v>194</v>
      </c>
      <c r="D142" s="7"/>
      <c r="E142" s="9">
        <v>4500</v>
      </c>
      <c r="F142" s="46">
        <f t="shared" ref="F142" si="33">E142*(1-5%)</f>
        <v>4275</v>
      </c>
      <c r="G142" s="46">
        <f t="shared" ref="G142" si="34">E142*(1-10%)</f>
        <v>4050</v>
      </c>
      <c r="H142" s="46">
        <f t="shared" ref="H142" si="35">E142*(1-15%)</f>
        <v>3825</v>
      </c>
      <c r="I142" s="46"/>
    </row>
    <row r="143" spans="1:9" ht="84.75" hidden="1" customHeight="1">
      <c r="A143" s="2"/>
      <c r="B143" s="13">
        <v>1</v>
      </c>
      <c r="C143" s="63"/>
      <c r="D143" s="12"/>
      <c r="E143" s="89"/>
      <c r="F143" s="48"/>
      <c r="G143" s="48"/>
      <c r="H143" s="48"/>
      <c r="I143" s="48"/>
    </row>
    <row r="144" spans="1:9" ht="84" hidden="1" customHeight="1">
      <c r="A144" s="2"/>
      <c r="B144" s="13">
        <v>2</v>
      </c>
      <c r="C144" s="63" t="s">
        <v>269</v>
      </c>
      <c r="D144" s="12"/>
      <c r="E144" s="89" t="s">
        <v>158</v>
      </c>
      <c r="F144" s="48">
        <f t="shared" ref="F144:F148" si="36">E144*(1-5%)</f>
        <v>1140</v>
      </c>
      <c r="G144" s="48">
        <f t="shared" ref="G144:G148" si="37">E144*(1-10%)</f>
        <v>1080</v>
      </c>
      <c r="H144" s="48">
        <f t="shared" ref="H144:H148" si="38">E144*(1-15%)</f>
        <v>1020</v>
      </c>
      <c r="I144" s="48"/>
    </row>
    <row r="145" spans="1:9" ht="87" hidden="1" customHeight="1">
      <c r="A145" s="2"/>
      <c r="B145" s="13">
        <v>3</v>
      </c>
      <c r="C145" s="63" t="s">
        <v>270</v>
      </c>
      <c r="D145" s="12"/>
      <c r="E145" s="89" t="s">
        <v>158</v>
      </c>
      <c r="F145" s="48">
        <f t="shared" si="36"/>
        <v>1140</v>
      </c>
      <c r="G145" s="48">
        <f t="shared" si="37"/>
        <v>1080</v>
      </c>
      <c r="H145" s="48">
        <f t="shared" si="38"/>
        <v>1020</v>
      </c>
      <c r="I145" s="48"/>
    </row>
    <row r="146" spans="1:9" ht="81.75" hidden="1" customHeight="1">
      <c r="A146" s="2"/>
      <c r="B146" s="13">
        <v>4</v>
      </c>
      <c r="C146" s="63" t="s">
        <v>268</v>
      </c>
      <c r="D146" s="12"/>
      <c r="E146" s="89" t="s">
        <v>158</v>
      </c>
      <c r="F146" s="48">
        <f t="shared" si="36"/>
        <v>1140</v>
      </c>
      <c r="G146" s="48">
        <f t="shared" si="37"/>
        <v>1080</v>
      </c>
      <c r="H146" s="48">
        <f t="shared" si="38"/>
        <v>1020</v>
      </c>
      <c r="I146" s="48"/>
    </row>
    <row r="147" spans="1:9" ht="78" hidden="1" customHeight="1">
      <c r="A147" s="2"/>
      <c r="B147" s="13">
        <v>5</v>
      </c>
      <c r="C147" s="63" t="s">
        <v>272</v>
      </c>
      <c r="D147" s="12"/>
      <c r="E147" s="89" t="s">
        <v>158</v>
      </c>
      <c r="F147" s="48">
        <f t="shared" si="36"/>
        <v>1140</v>
      </c>
      <c r="G147" s="48">
        <f t="shared" si="37"/>
        <v>1080</v>
      </c>
      <c r="H147" s="48">
        <f t="shared" si="38"/>
        <v>1020</v>
      </c>
      <c r="I147" s="48"/>
    </row>
    <row r="148" spans="1:9" ht="80.25" hidden="1" customHeight="1">
      <c r="A148" s="2"/>
      <c r="B148" s="13">
        <v>6</v>
      </c>
      <c r="C148" s="99" t="s">
        <v>271</v>
      </c>
      <c r="D148" s="102"/>
      <c r="E148" s="94" t="s">
        <v>158</v>
      </c>
      <c r="F148" s="95">
        <f t="shared" si="36"/>
        <v>1140</v>
      </c>
      <c r="G148" s="95">
        <f t="shared" si="37"/>
        <v>1080</v>
      </c>
      <c r="H148" s="95">
        <f t="shared" si="38"/>
        <v>1020</v>
      </c>
      <c r="I148" s="95"/>
    </row>
    <row r="149" spans="1:9" ht="62.25" hidden="1" customHeight="1">
      <c r="A149" s="2"/>
      <c r="B149" s="11"/>
      <c r="C149" s="60"/>
      <c r="D149"/>
      <c r="E149" s="40"/>
      <c r="F149" s="48"/>
      <c r="G149" s="48"/>
      <c r="H149" s="48"/>
      <c r="I149" s="48"/>
    </row>
    <row r="150" spans="1:9" ht="88.5" hidden="1" customHeight="1">
      <c r="A150" s="2"/>
      <c r="B150" s="13">
        <v>1</v>
      </c>
      <c r="C150" s="63"/>
      <c r="D150" s="71"/>
      <c r="E150" s="40"/>
      <c r="F150" s="48"/>
      <c r="G150" s="48"/>
      <c r="H150" s="48"/>
      <c r="I150" s="48"/>
    </row>
    <row r="151" spans="1:9" ht="96" hidden="1" customHeight="1">
      <c r="A151" s="4"/>
      <c r="B151" s="13">
        <v>2</v>
      </c>
      <c r="C151" s="77" t="s">
        <v>194</v>
      </c>
      <c r="D151" s="7"/>
      <c r="E151" s="9">
        <v>4500</v>
      </c>
      <c r="F151" s="46">
        <f t="shared" ref="F151:F152" si="39">E151*(1-5%)</f>
        <v>4275</v>
      </c>
      <c r="G151" s="46">
        <f t="shared" ref="G151:G152" si="40">E151*(1-10%)</f>
        <v>4050</v>
      </c>
      <c r="H151" s="46">
        <f t="shared" ref="H151:H152" si="41">E151*(1-15%)</f>
        <v>3825</v>
      </c>
      <c r="I151" s="46"/>
    </row>
    <row r="152" spans="1:9" ht="153" customHeight="1">
      <c r="B152" s="13"/>
      <c r="C152" s="63" t="s">
        <v>252</v>
      </c>
      <c r="D152" s="12"/>
      <c r="E152" s="89" t="s">
        <v>158</v>
      </c>
      <c r="F152" s="48">
        <f t="shared" si="39"/>
        <v>1140</v>
      </c>
      <c r="G152" s="48">
        <f t="shared" si="40"/>
        <v>1080</v>
      </c>
      <c r="H152" s="48">
        <f t="shared" si="41"/>
        <v>1020</v>
      </c>
      <c r="I152" s="48"/>
    </row>
    <row r="153" spans="1:9" ht="66.400000000000006" hidden="1" customHeight="1">
      <c r="B153" s="13">
        <v>1</v>
      </c>
      <c r="C153" s="24" t="s">
        <v>50</v>
      </c>
      <c r="D153" s="6"/>
      <c r="E153" s="40" t="s">
        <v>152</v>
      </c>
      <c r="F153" s="48">
        <f t="shared" ref="F153:F187" si="42">E153*(1-5%)</f>
        <v>1871.5</v>
      </c>
      <c r="G153" s="48">
        <f t="shared" ref="G153:G187" si="43">E153*(1-10%)</f>
        <v>1773</v>
      </c>
      <c r="H153" s="48">
        <f t="shared" ref="H153:H187" si="44">E153*(1-15%)</f>
        <v>1674.5</v>
      </c>
      <c r="I153" s="48"/>
    </row>
    <row r="154" spans="1:9" ht="0.75" hidden="1" customHeight="1">
      <c r="B154" s="13">
        <v>2</v>
      </c>
      <c r="C154" s="124" t="s">
        <v>58</v>
      </c>
      <c r="D154" s="125"/>
      <c r="E154" s="125"/>
      <c r="F154" s="48">
        <f t="shared" si="42"/>
        <v>0</v>
      </c>
      <c r="G154" s="48">
        <f t="shared" si="43"/>
        <v>0</v>
      </c>
      <c r="H154" s="48">
        <f t="shared" si="44"/>
        <v>0</v>
      </c>
      <c r="I154" s="48"/>
    </row>
    <row r="155" spans="1:9" ht="91.15" hidden="1" customHeight="1">
      <c r="B155" s="13">
        <v>3</v>
      </c>
      <c r="C155" s="24"/>
      <c r="D155" s="7"/>
      <c r="E155" s="40"/>
      <c r="F155" s="48"/>
      <c r="G155" s="48"/>
      <c r="H155" s="48"/>
      <c r="I155" s="48"/>
    </row>
    <row r="156" spans="1:9" ht="106.5" hidden="1" customHeight="1">
      <c r="B156" s="13">
        <v>4</v>
      </c>
      <c r="C156" s="24"/>
      <c r="D156" s="7"/>
      <c r="E156" s="40"/>
      <c r="F156" s="46"/>
      <c r="G156" s="46"/>
      <c r="H156" s="46"/>
      <c r="I156" s="46"/>
    </row>
    <row r="157" spans="1:9" ht="165.75" customHeight="1">
      <c r="B157" s="13">
        <v>6</v>
      </c>
      <c r="C157" s="63" t="s">
        <v>253</v>
      </c>
      <c r="D157" s="12"/>
      <c r="E157" s="89" t="s">
        <v>255</v>
      </c>
      <c r="F157" s="48">
        <f t="shared" ref="F157:F159" si="45">E157*(1-5%)</f>
        <v>1330</v>
      </c>
      <c r="G157" s="48">
        <f t="shared" ref="G157:G159" si="46">E157*(1-10%)</f>
        <v>1260</v>
      </c>
      <c r="H157" s="48">
        <f t="shared" ref="H157:H159" si="47">E157*(1-15%)</f>
        <v>1190</v>
      </c>
      <c r="I157" s="48"/>
    </row>
    <row r="158" spans="1:9" ht="384" customHeight="1">
      <c r="B158" s="13">
        <v>7</v>
      </c>
      <c r="C158" s="100" t="s">
        <v>254</v>
      </c>
      <c r="D158"/>
      <c r="E158" s="42" t="s">
        <v>256</v>
      </c>
      <c r="F158" s="101">
        <f t="shared" si="45"/>
        <v>1615</v>
      </c>
      <c r="G158" s="101">
        <f t="shared" si="46"/>
        <v>1530</v>
      </c>
      <c r="H158" s="101">
        <f t="shared" si="47"/>
        <v>1445</v>
      </c>
      <c r="I158" s="101"/>
    </row>
    <row r="159" spans="1:9" ht="167.25" customHeight="1">
      <c r="B159" s="13">
        <v>8</v>
      </c>
      <c r="C159" s="63" t="s">
        <v>257</v>
      </c>
      <c r="D159" s="12"/>
      <c r="E159" s="89" t="s">
        <v>255</v>
      </c>
      <c r="F159" s="48">
        <f t="shared" si="45"/>
        <v>1330</v>
      </c>
      <c r="G159" s="48">
        <f t="shared" si="46"/>
        <v>1260</v>
      </c>
      <c r="H159" s="48">
        <f t="shared" si="47"/>
        <v>1190</v>
      </c>
      <c r="I159" s="48"/>
    </row>
    <row r="160" spans="1:9" ht="119.25" hidden="1" customHeight="1">
      <c r="B160" s="13">
        <v>9</v>
      </c>
      <c r="C160" s="24"/>
      <c r="D160" s="6"/>
      <c r="E160" s="40"/>
      <c r="F160" s="48"/>
      <c r="G160" s="48"/>
      <c r="H160" s="48"/>
      <c r="I160" s="48"/>
    </row>
    <row r="161" spans="2:9" ht="45" hidden="1" customHeight="1">
      <c r="B161" s="13">
        <v>10</v>
      </c>
      <c r="C161" s="24"/>
      <c r="D161" s="6"/>
      <c r="E161" s="40"/>
      <c r="F161" s="48"/>
      <c r="G161" s="48"/>
      <c r="H161" s="48"/>
      <c r="I161" s="48"/>
    </row>
    <row r="162" spans="2:9" ht="132.75" hidden="1" customHeight="1">
      <c r="B162" s="13">
        <v>11</v>
      </c>
      <c r="C162" s="24"/>
      <c r="D162" s="7"/>
      <c r="E162" s="40"/>
      <c r="F162" s="48"/>
      <c r="G162" s="48"/>
      <c r="H162" s="48"/>
      <c r="I162" s="48"/>
    </row>
    <row r="163" spans="2:9" ht="132" hidden="1" customHeight="1">
      <c r="B163" s="13">
        <v>12</v>
      </c>
      <c r="C163" s="24"/>
      <c r="D163" s="6"/>
      <c r="E163" s="40"/>
      <c r="F163" s="48"/>
      <c r="G163" s="48"/>
      <c r="H163" s="48"/>
      <c r="I163" s="48"/>
    </row>
    <row r="164" spans="2:9" ht="21.75" hidden="1" customHeight="1">
      <c r="B164" s="13">
        <v>13</v>
      </c>
      <c r="C164" s="24"/>
      <c r="D164" s="6"/>
      <c r="E164" s="40"/>
      <c r="F164" s="48"/>
      <c r="G164" s="48"/>
      <c r="H164" s="48"/>
      <c r="I164" s="48"/>
    </row>
    <row r="165" spans="2:9" ht="137.25" hidden="1" customHeight="1">
      <c r="B165" s="13">
        <v>14</v>
      </c>
      <c r="C165" s="24"/>
      <c r="D165" s="6"/>
      <c r="E165" s="40"/>
      <c r="F165" s="48"/>
      <c r="G165" s="48"/>
      <c r="H165" s="48"/>
      <c r="I165" s="48"/>
    </row>
    <row r="166" spans="2:9" ht="147" customHeight="1">
      <c r="B166" s="13"/>
      <c r="C166" s="63" t="s">
        <v>283</v>
      </c>
      <c r="D166" s="12"/>
      <c r="E166" s="89" t="s">
        <v>235</v>
      </c>
      <c r="F166" s="48">
        <f t="shared" ref="F166" si="48">E166*(1-5%)</f>
        <v>1425</v>
      </c>
      <c r="G166" s="48">
        <f t="shared" ref="G166" si="49">E166*(1-10%)</f>
        <v>1350</v>
      </c>
      <c r="H166" s="48">
        <f t="shared" ref="H166" si="50">E166*(1-15%)</f>
        <v>1275</v>
      </c>
      <c r="I166" s="48"/>
    </row>
    <row r="167" spans="2:9" ht="1.5" hidden="1" customHeight="1">
      <c r="B167" s="13"/>
      <c r="C167" s="5"/>
      <c r="D167" s="6"/>
      <c r="E167" s="40"/>
      <c r="F167" s="48"/>
      <c r="G167" s="48"/>
      <c r="H167" s="48"/>
      <c r="I167" s="48"/>
    </row>
    <row r="168" spans="2:9" ht="157.5" hidden="1" customHeight="1">
      <c r="B168" s="13"/>
      <c r="C168" s="5"/>
      <c r="D168" s="7"/>
      <c r="E168" s="40"/>
      <c r="F168" s="48"/>
      <c r="G168" s="48"/>
      <c r="H168" s="48"/>
      <c r="I168" s="48"/>
    </row>
    <row r="169" spans="2:9" ht="175.5" hidden="1" customHeight="1">
      <c r="B169" s="13"/>
      <c r="C169" s="5"/>
      <c r="D169" s="6"/>
      <c r="E169" s="40"/>
      <c r="F169" s="48"/>
      <c r="G169" s="48"/>
      <c r="H169" s="48"/>
      <c r="I169" s="48"/>
    </row>
    <row r="170" spans="2:9" ht="48" hidden="1" customHeight="1">
      <c r="B170" s="13"/>
      <c r="C170" s="5"/>
      <c r="D170" s="6"/>
      <c r="E170" s="40"/>
      <c r="F170" s="48"/>
      <c r="G170" s="48"/>
      <c r="H170" s="48"/>
      <c r="I170" s="48"/>
    </row>
    <row r="171" spans="2:9" ht="152.25" hidden="1" customHeight="1">
      <c r="B171" s="13"/>
      <c r="C171" s="5"/>
      <c r="D171" s="6"/>
      <c r="E171" s="40"/>
      <c r="F171" s="48"/>
      <c r="G171" s="48"/>
      <c r="H171" s="48"/>
      <c r="I171" s="48"/>
    </row>
    <row r="172" spans="2:9" ht="39.75" hidden="1" customHeight="1">
      <c r="B172" s="15"/>
      <c r="C172" s="5"/>
      <c r="D172" s="6"/>
      <c r="E172" s="40"/>
      <c r="F172" s="48"/>
      <c r="G172" s="48"/>
      <c r="H172" s="48"/>
      <c r="I172" s="48"/>
    </row>
    <row r="173" spans="2:9" ht="19.5" hidden="1" customHeight="1">
      <c r="B173" s="9"/>
      <c r="C173" s="5"/>
      <c r="D173" s="6"/>
      <c r="E173" s="40"/>
      <c r="F173" s="48"/>
      <c r="G173" s="48"/>
      <c r="H173" s="48"/>
      <c r="I173" s="48"/>
    </row>
    <row r="174" spans="2:9" ht="19.5" hidden="1" customHeight="1">
      <c r="B174" s="9"/>
      <c r="C174" s="9"/>
      <c r="D174" s="9"/>
      <c r="E174" s="41"/>
      <c r="F174" s="48"/>
      <c r="G174" s="48"/>
      <c r="H174" s="48"/>
      <c r="I174" s="48"/>
    </row>
    <row r="175" spans="2:9" ht="19.5" hidden="1" customHeight="1">
      <c r="B175" s="9"/>
      <c r="C175" s="9"/>
      <c r="D175" s="9"/>
      <c r="E175" s="41"/>
      <c r="F175" s="48"/>
      <c r="G175" s="48"/>
      <c r="H175" s="48"/>
      <c r="I175" s="48"/>
    </row>
    <row r="176" spans="2:9" ht="19.5" hidden="1" customHeight="1">
      <c r="B176" s="9"/>
      <c r="C176" s="9"/>
      <c r="D176" s="9"/>
      <c r="E176" s="41"/>
      <c r="F176" s="48"/>
      <c r="G176" s="48"/>
      <c r="H176" s="48"/>
      <c r="I176" s="48"/>
    </row>
    <row r="177" spans="2:9" ht="60.75" customHeight="1">
      <c r="B177" s="51"/>
      <c r="C177" s="9"/>
      <c r="D177" s="50"/>
      <c r="E177" s="41"/>
      <c r="F177" s="48"/>
      <c r="G177" s="48"/>
      <c r="H177" s="48"/>
      <c r="I177" s="48"/>
    </row>
    <row r="178" spans="2:9" ht="19.5" customHeight="1">
      <c r="B178" s="151" t="s">
        <v>293</v>
      </c>
      <c r="C178" s="152"/>
      <c r="D178" s="153"/>
      <c r="E178" s="33"/>
      <c r="F178" s="48">
        <f t="shared" si="42"/>
        <v>0</v>
      </c>
      <c r="G178" s="48">
        <f t="shared" si="43"/>
        <v>0</v>
      </c>
      <c r="H178" s="48">
        <f t="shared" si="44"/>
        <v>0</v>
      </c>
      <c r="I178" s="48"/>
    </row>
    <row r="179" spans="2:9" ht="146.25" customHeight="1">
      <c r="B179" s="13">
        <v>1</v>
      </c>
      <c r="C179" s="63" t="s">
        <v>247</v>
      </c>
      <c r="D179" s="12"/>
      <c r="E179" s="89" t="s">
        <v>235</v>
      </c>
      <c r="F179" s="48">
        <f t="shared" si="42"/>
        <v>1425</v>
      </c>
      <c r="G179" s="48">
        <f t="shared" si="43"/>
        <v>1350</v>
      </c>
      <c r="H179" s="48">
        <f t="shared" si="44"/>
        <v>1275</v>
      </c>
      <c r="I179" s="48"/>
    </row>
    <row r="180" spans="2:9" ht="141.75" customHeight="1">
      <c r="B180" s="13">
        <v>2</v>
      </c>
      <c r="C180" s="63" t="s">
        <v>248</v>
      </c>
      <c r="D180"/>
      <c r="E180" s="40" t="s">
        <v>235</v>
      </c>
      <c r="F180" s="48">
        <f t="shared" si="42"/>
        <v>1425</v>
      </c>
      <c r="G180" s="48">
        <f t="shared" si="43"/>
        <v>1350</v>
      </c>
      <c r="H180" s="48">
        <f t="shared" si="44"/>
        <v>1275</v>
      </c>
      <c r="I180" s="48"/>
    </row>
    <row r="181" spans="2:9" ht="154.5" customHeight="1">
      <c r="B181" s="13">
        <v>3</v>
      </c>
      <c r="C181" s="60" t="s">
        <v>249</v>
      </c>
      <c r="D181" s="71"/>
      <c r="E181" s="40" t="s">
        <v>235</v>
      </c>
      <c r="F181" s="48">
        <f t="shared" si="42"/>
        <v>1425</v>
      </c>
      <c r="G181" s="48">
        <f t="shared" si="43"/>
        <v>1350</v>
      </c>
      <c r="H181" s="48">
        <f t="shared" si="44"/>
        <v>1275</v>
      </c>
      <c r="I181" s="48"/>
    </row>
    <row r="182" spans="2:9" ht="162" customHeight="1">
      <c r="B182" s="13">
        <v>4</v>
      </c>
      <c r="C182" s="60" t="s">
        <v>250</v>
      </c>
      <c r="D182" s="71"/>
      <c r="E182" s="40" t="s">
        <v>235</v>
      </c>
      <c r="F182" s="48">
        <f t="shared" si="42"/>
        <v>1425</v>
      </c>
      <c r="G182" s="48">
        <f t="shared" si="43"/>
        <v>1350</v>
      </c>
      <c r="H182" s="48">
        <f t="shared" si="44"/>
        <v>1275</v>
      </c>
      <c r="I182" s="48"/>
    </row>
    <row r="183" spans="2:9" ht="170.25" customHeight="1">
      <c r="B183" s="13">
        <v>5</v>
      </c>
      <c r="C183" s="63" t="s">
        <v>251</v>
      </c>
      <c r="D183" s="71"/>
      <c r="E183" s="40" t="s">
        <v>235</v>
      </c>
      <c r="F183" s="48">
        <f t="shared" si="42"/>
        <v>1425</v>
      </c>
      <c r="G183" s="48">
        <f t="shared" si="43"/>
        <v>1350</v>
      </c>
      <c r="H183" s="48">
        <f t="shared" si="44"/>
        <v>1275</v>
      </c>
      <c r="I183" s="48"/>
    </row>
    <row r="184" spans="2:9" ht="148.5" customHeight="1">
      <c r="B184" s="13">
        <v>6</v>
      </c>
      <c r="C184" s="24" t="s">
        <v>183</v>
      </c>
      <c r="D184" s="12"/>
      <c r="E184" s="41">
        <v>1570</v>
      </c>
      <c r="F184" s="48">
        <f t="shared" si="42"/>
        <v>1491.5</v>
      </c>
      <c r="G184" s="48">
        <f t="shared" si="43"/>
        <v>1413</v>
      </c>
      <c r="H184" s="48">
        <f>E184*(1-15%)</f>
        <v>1334.5</v>
      </c>
      <c r="I184" s="48"/>
    </row>
    <row r="185" spans="2:9" ht="19.5" hidden="1" customHeight="1">
      <c r="B185" s="124" t="s">
        <v>67</v>
      </c>
      <c r="C185" s="125"/>
      <c r="D185" s="154"/>
      <c r="E185" s="33"/>
      <c r="F185" s="48">
        <f t="shared" si="42"/>
        <v>0</v>
      </c>
      <c r="G185" s="48">
        <f t="shared" si="43"/>
        <v>0</v>
      </c>
      <c r="H185" s="48">
        <f t="shared" si="44"/>
        <v>0</v>
      </c>
      <c r="I185" s="48"/>
    </row>
    <row r="186" spans="2:9" ht="135.75" customHeight="1">
      <c r="B186" s="13">
        <v>1</v>
      </c>
      <c r="C186" s="25" t="s">
        <v>38</v>
      </c>
      <c r="D186" s="6"/>
      <c r="E186" s="40" t="s">
        <v>226</v>
      </c>
      <c r="F186" s="48">
        <f t="shared" si="42"/>
        <v>1254</v>
      </c>
      <c r="G186" s="48">
        <f t="shared" si="43"/>
        <v>1188</v>
      </c>
      <c r="H186" s="48">
        <f t="shared" si="44"/>
        <v>1122</v>
      </c>
      <c r="I186" s="48"/>
    </row>
    <row r="187" spans="2:9" ht="118.5" customHeight="1">
      <c r="B187" s="13">
        <v>2</v>
      </c>
      <c r="C187" s="25" t="s">
        <v>39</v>
      </c>
      <c r="D187" s="6"/>
      <c r="E187" s="40" t="s">
        <v>226</v>
      </c>
      <c r="F187" s="48">
        <f t="shared" si="42"/>
        <v>1254</v>
      </c>
      <c r="G187" s="48">
        <f t="shared" si="43"/>
        <v>1188</v>
      </c>
      <c r="H187" s="48">
        <f t="shared" si="44"/>
        <v>1122</v>
      </c>
      <c r="I187" s="48"/>
    </row>
    <row r="188" spans="2:9" ht="128.25" customHeight="1">
      <c r="B188" s="13">
        <v>3</v>
      </c>
      <c r="C188" s="25" t="s">
        <v>40</v>
      </c>
      <c r="D188" s="6"/>
      <c r="E188" s="40" t="s">
        <v>226</v>
      </c>
      <c r="F188" s="48">
        <f t="shared" ref="F188:F248" si="51">E188*(1-5%)</f>
        <v>1254</v>
      </c>
      <c r="G188" s="48">
        <f t="shared" ref="G188:G248" si="52">E188*(1-10%)</f>
        <v>1188</v>
      </c>
      <c r="H188" s="48">
        <f t="shared" ref="H188:H248" si="53">E188*(1-15%)</f>
        <v>1122</v>
      </c>
      <c r="I188" s="48"/>
    </row>
    <row r="189" spans="2:9" ht="19.899999999999999" customHeight="1">
      <c r="B189" s="124" t="s">
        <v>41</v>
      </c>
      <c r="C189" s="125"/>
      <c r="D189" s="154"/>
      <c r="E189" s="33"/>
      <c r="F189" s="48">
        <f t="shared" si="51"/>
        <v>0</v>
      </c>
      <c r="G189" s="48">
        <f t="shared" si="52"/>
        <v>0</v>
      </c>
      <c r="H189" s="48">
        <f t="shared" si="53"/>
        <v>0</v>
      </c>
      <c r="I189" s="48"/>
    </row>
    <row r="190" spans="2:9" ht="141.75" customHeight="1">
      <c r="B190" s="13">
        <v>1</v>
      </c>
      <c r="C190" s="24" t="s">
        <v>51</v>
      </c>
      <c r="D190" s="6"/>
      <c r="E190" s="40" t="s">
        <v>152</v>
      </c>
      <c r="F190" s="48">
        <f t="shared" ref="F190" si="54">E190*(1-5%)</f>
        <v>1871.5</v>
      </c>
      <c r="G190" s="48">
        <f t="shared" ref="G190" si="55">E190*(1-10%)</f>
        <v>1773</v>
      </c>
      <c r="H190" s="48">
        <f t="shared" ref="H190" si="56">E190*(1-15%)</f>
        <v>1674.5</v>
      </c>
      <c r="I190" s="48"/>
    </row>
    <row r="191" spans="2:9" ht="146.25" customHeight="1">
      <c r="B191" s="13">
        <v>2</v>
      </c>
      <c r="C191" s="24" t="s">
        <v>43</v>
      </c>
      <c r="D191" s="6"/>
      <c r="E191" s="40" t="s">
        <v>152</v>
      </c>
      <c r="F191" s="48">
        <f t="shared" si="51"/>
        <v>1871.5</v>
      </c>
      <c r="G191" s="48">
        <f t="shared" si="52"/>
        <v>1773</v>
      </c>
      <c r="H191" s="48">
        <f t="shared" si="53"/>
        <v>1674.5</v>
      </c>
      <c r="I191" s="48"/>
    </row>
    <row r="192" spans="2:9" ht="74.650000000000006" hidden="1" customHeight="1">
      <c r="B192" s="13">
        <v>3</v>
      </c>
      <c r="C192" s="24" t="s">
        <v>44</v>
      </c>
      <c r="D192" s="6"/>
      <c r="E192" s="40" t="s">
        <v>152</v>
      </c>
      <c r="F192" s="48">
        <f t="shared" si="51"/>
        <v>1871.5</v>
      </c>
      <c r="G192" s="48">
        <f t="shared" si="52"/>
        <v>1773</v>
      </c>
      <c r="H192" s="48">
        <f t="shared" si="53"/>
        <v>1674.5</v>
      </c>
      <c r="I192" s="48"/>
    </row>
    <row r="193" spans="2:10" ht="117.75" customHeight="1">
      <c r="B193" s="13">
        <v>4</v>
      </c>
      <c r="C193" s="26" t="s">
        <v>79</v>
      </c>
      <c r="D193" s="6"/>
      <c r="E193" s="40" t="s">
        <v>224</v>
      </c>
      <c r="F193" s="48">
        <f t="shared" si="51"/>
        <v>1491.5</v>
      </c>
      <c r="G193" s="48">
        <f t="shared" si="52"/>
        <v>1413</v>
      </c>
      <c r="H193" s="48">
        <f t="shared" si="53"/>
        <v>1334.5</v>
      </c>
      <c r="I193" s="48"/>
    </row>
    <row r="194" spans="2:10" ht="69" hidden="1" customHeight="1">
      <c r="B194" s="13">
        <v>5</v>
      </c>
      <c r="C194" s="24"/>
      <c r="D194" s="6"/>
      <c r="E194" s="40"/>
      <c r="F194" s="48"/>
      <c r="G194" s="48"/>
      <c r="H194" s="48"/>
      <c r="I194" s="48"/>
    </row>
    <row r="195" spans="2:10" ht="67.150000000000006" hidden="1" customHeight="1">
      <c r="B195" s="13">
        <v>6</v>
      </c>
      <c r="C195" s="24"/>
      <c r="D195" s="6"/>
      <c r="E195" s="40"/>
      <c r="F195" s="48"/>
      <c r="G195" s="48"/>
      <c r="H195" s="48"/>
      <c r="I195" s="48"/>
    </row>
    <row r="196" spans="2:10" ht="76.5" hidden="1" customHeight="1">
      <c r="B196" s="13">
        <v>7</v>
      </c>
      <c r="C196" s="24"/>
      <c r="D196" s="6"/>
      <c r="E196" s="40"/>
      <c r="F196" s="48"/>
      <c r="G196" s="48"/>
      <c r="H196" s="48"/>
      <c r="I196" s="48"/>
      <c r="J196" s="91"/>
    </row>
    <row r="197" spans="2:10" ht="71.25" hidden="1" customHeight="1">
      <c r="B197" s="13">
        <v>8</v>
      </c>
      <c r="C197" s="24"/>
      <c r="D197" s="6"/>
      <c r="E197" s="40"/>
      <c r="F197" s="48"/>
      <c r="G197" s="48"/>
      <c r="H197" s="48"/>
      <c r="I197" s="48"/>
      <c r="J197" s="91"/>
    </row>
    <row r="198" spans="2:10" ht="132.75" customHeight="1">
      <c r="B198" s="13">
        <v>9</v>
      </c>
      <c r="C198" s="63" t="s">
        <v>274</v>
      </c>
      <c r="D198" s="12"/>
      <c r="E198" s="89" t="s">
        <v>256</v>
      </c>
      <c r="F198" s="48">
        <f t="shared" ref="F198" si="57">E198*(1-5%)</f>
        <v>1615</v>
      </c>
      <c r="G198" s="48">
        <f t="shared" ref="G198" si="58">E198*(1-10%)</f>
        <v>1530</v>
      </c>
      <c r="H198" s="48">
        <f t="shared" ref="H198" si="59">E198*(1-15%)</f>
        <v>1445</v>
      </c>
      <c r="I198" s="48"/>
      <c r="J198" s="91"/>
    </row>
    <row r="199" spans="2:10" ht="27" hidden="1" customHeight="1">
      <c r="B199" s="13">
        <v>10</v>
      </c>
      <c r="C199" s="126" t="s">
        <v>295</v>
      </c>
      <c r="D199" s="127"/>
      <c r="E199" s="127"/>
      <c r="F199" s="127"/>
      <c r="G199" s="48">
        <f t="shared" ref="G199" si="60">F199*(1-5%)</f>
        <v>0</v>
      </c>
      <c r="H199" s="48">
        <f t="shared" ref="H199" si="61">F199*(1-10%)</f>
        <v>0</v>
      </c>
      <c r="I199" s="48">
        <f t="shared" ref="I199" si="62">F199*(1-15%)</f>
        <v>0</v>
      </c>
      <c r="J199" s="106"/>
    </row>
    <row r="200" spans="2:10" ht="165" customHeight="1">
      <c r="B200" s="13">
        <v>11</v>
      </c>
      <c r="C200" s="63" t="s">
        <v>285</v>
      </c>
      <c r="D200" s="12"/>
      <c r="E200" s="89" t="s">
        <v>273</v>
      </c>
      <c r="F200" s="48">
        <f t="shared" ref="F200" si="63">E200*(1-5%)</f>
        <v>1900</v>
      </c>
      <c r="G200" s="48">
        <f t="shared" ref="G200" si="64">E200*(1-10%)</f>
        <v>1800</v>
      </c>
      <c r="H200" s="48">
        <f t="shared" ref="H200" si="65">E200*(1-15%)</f>
        <v>1700</v>
      </c>
      <c r="I200" s="48"/>
      <c r="J200" s="91"/>
    </row>
    <row r="201" spans="2:10" ht="162.75" customHeight="1">
      <c r="B201" s="13">
        <v>12</v>
      </c>
      <c r="C201" s="63" t="s">
        <v>296</v>
      </c>
      <c r="D201" s="12"/>
      <c r="E201" s="89" t="s">
        <v>273</v>
      </c>
      <c r="F201" s="48">
        <f t="shared" ref="F201" si="66">E201*(1-5%)</f>
        <v>1900</v>
      </c>
      <c r="G201" s="48">
        <f t="shared" ref="G201" si="67">E201*(1-10%)</f>
        <v>1800</v>
      </c>
      <c r="H201" s="48">
        <f t="shared" ref="H201" si="68">E201*(1-15%)</f>
        <v>1700</v>
      </c>
      <c r="I201" s="48"/>
    </row>
    <row r="202" spans="2:10" ht="27.75" hidden="1" customHeight="1">
      <c r="B202" s="126"/>
      <c r="C202" s="146"/>
      <c r="D202" s="146"/>
      <c r="E202" s="147"/>
      <c r="F202" s="48"/>
      <c r="G202" s="48"/>
      <c r="H202" s="48"/>
      <c r="I202" s="48"/>
    </row>
    <row r="203" spans="2:10" ht="138.75" customHeight="1">
      <c r="B203" s="13"/>
      <c r="C203" s="24" t="s">
        <v>68</v>
      </c>
      <c r="D203" s="7"/>
      <c r="E203" s="40" t="s">
        <v>222</v>
      </c>
      <c r="F203" s="48">
        <f t="shared" ref="F203:F204" si="69">E203*(1-5%)</f>
        <v>3154</v>
      </c>
      <c r="G203" s="48">
        <f t="shared" ref="G203:G204" si="70">E203*(1-10%)</f>
        <v>2988</v>
      </c>
      <c r="H203" s="48">
        <f t="shared" ref="H203:H204" si="71">E203*(1-15%)</f>
        <v>2822</v>
      </c>
      <c r="I203" s="48"/>
    </row>
    <row r="204" spans="2:10" ht="169.5" customHeight="1">
      <c r="B204" s="13"/>
      <c r="C204" s="24" t="s">
        <v>69</v>
      </c>
      <c r="D204" s="7"/>
      <c r="E204" s="40" t="s">
        <v>222</v>
      </c>
      <c r="F204" s="48">
        <f t="shared" si="69"/>
        <v>3154</v>
      </c>
      <c r="G204" s="48">
        <f t="shared" si="70"/>
        <v>2988</v>
      </c>
      <c r="H204" s="48">
        <f t="shared" si="71"/>
        <v>2822</v>
      </c>
      <c r="I204" s="48"/>
    </row>
    <row r="205" spans="2:10" ht="171.75" customHeight="1">
      <c r="B205" s="56"/>
      <c r="C205" s="24" t="s">
        <v>103</v>
      </c>
      <c r="D205"/>
      <c r="E205" s="40" t="s">
        <v>222</v>
      </c>
      <c r="F205" s="48">
        <f t="shared" ref="F205:F206" si="72">E205*(1-5%)</f>
        <v>3154</v>
      </c>
      <c r="G205" s="48">
        <f t="shared" ref="G205:G206" si="73">E205*(1-10%)</f>
        <v>2988</v>
      </c>
      <c r="H205" s="48">
        <f t="shared" ref="H205:H206" si="74">E205*(1-15%)</f>
        <v>2822</v>
      </c>
      <c r="I205" s="48"/>
    </row>
    <row r="206" spans="2:10" ht="185.25" customHeight="1">
      <c r="B206" s="13"/>
      <c r="C206" s="24" t="s">
        <v>70</v>
      </c>
      <c r="D206" s="7"/>
      <c r="E206" s="40" t="s">
        <v>222</v>
      </c>
      <c r="F206" s="48">
        <f t="shared" si="72"/>
        <v>3154</v>
      </c>
      <c r="G206" s="48">
        <f t="shared" si="73"/>
        <v>2988</v>
      </c>
      <c r="H206" s="48">
        <f t="shared" si="74"/>
        <v>2822</v>
      </c>
      <c r="I206" s="48"/>
    </row>
    <row r="207" spans="2:10" ht="175.5" customHeight="1">
      <c r="B207" s="13"/>
      <c r="C207" s="24" t="s">
        <v>71</v>
      </c>
      <c r="D207" s="7"/>
      <c r="E207" s="40" t="s">
        <v>222</v>
      </c>
      <c r="F207" s="48">
        <f t="shared" ref="F207" si="75">E207*(1-5%)</f>
        <v>3154</v>
      </c>
      <c r="G207" s="48">
        <f t="shared" ref="G207" si="76">E207*(1-10%)</f>
        <v>2988</v>
      </c>
      <c r="H207" s="48">
        <f t="shared" ref="H207" si="77">E207*(1-15%)</f>
        <v>2822</v>
      </c>
      <c r="I207" s="48"/>
    </row>
    <row r="208" spans="2:10" ht="19.5" hidden="1" customHeight="1">
      <c r="B208" s="140"/>
      <c r="C208" s="141"/>
      <c r="D208" s="141"/>
      <c r="E208" s="142"/>
      <c r="F208" s="48">
        <f t="shared" si="51"/>
        <v>0</v>
      </c>
      <c r="G208" s="48">
        <f t="shared" si="52"/>
        <v>0</v>
      </c>
      <c r="H208" s="48">
        <f t="shared" si="53"/>
        <v>0</v>
      </c>
      <c r="I208" s="48"/>
    </row>
    <row r="209" spans="1:255" ht="19.5" hidden="1" customHeight="1">
      <c r="B209" s="143"/>
      <c r="C209" s="144"/>
      <c r="D209" s="144"/>
      <c r="E209" s="145"/>
      <c r="F209" s="48">
        <f t="shared" si="51"/>
        <v>0</v>
      </c>
      <c r="G209" s="48">
        <f t="shared" si="52"/>
        <v>0</v>
      </c>
      <c r="H209" s="48">
        <f t="shared" si="53"/>
        <v>0</v>
      </c>
      <c r="I209" s="48"/>
    </row>
    <row r="210" spans="1:255" ht="143.25" customHeight="1">
      <c r="B210" s="52"/>
      <c r="C210" s="54" t="s">
        <v>173</v>
      </c>
      <c r="D210" s="15"/>
      <c r="E210" s="40" t="s">
        <v>222</v>
      </c>
      <c r="F210" s="48">
        <f t="shared" ref="F210:F211" si="78">E210*(1-5%)</f>
        <v>3154</v>
      </c>
      <c r="G210" s="48">
        <f t="shared" ref="G210:G211" si="79">E210*(1-10%)</f>
        <v>2988</v>
      </c>
      <c r="H210" s="48">
        <f t="shared" ref="H210:H211" si="80">E210*(1-15%)</f>
        <v>2822</v>
      </c>
      <c r="I210" s="48"/>
    </row>
    <row r="211" spans="1:255" ht="156" customHeight="1">
      <c r="B211" s="55"/>
      <c r="C211" s="53" t="s">
        <v>172</v>
      </c>
      <c r="D211" s="15"/>
      <c r="E211" s="40" t="s">
        <v>222</v>
      </c>
      <c r="F211" s="48">
        <f t="shared" si="78"/>
        <v>3154</v>
      </c>
      <c r="G211" s="48">
        <f t="shared" si="79"/>
        <v>2988</v>
      </c>
      <c r="H211" s="48">
        <f t="shared" si="80"/>
        <v>2822</v>
      </c>
      <c r="I211" s="48"/>
    </row>
    <row r="212" spans="1:255" ht="168" customHeight="1">
      <c r="B212" s="31"/>
      <c r="C212" s="9" t="s">
        <v>100</v>
      </c>
      <c r="D212" s="7"/>
      <c r="E212" s="40" t="s">
        <v>222</v>
      </c>
      <c r="F212" s="48">
        <f t="shared" si="51"/>
        <v>3154</v>
      </c>
      <c r="G212" s="48">
        <f t="shared" si="52"/>
        <v>2988</v>
      </c>
      <c r="H212" s="48">
        <f t="shared" si="53"/>
        <v>2822</v>
      </c>
      <c r="I212" s="48"/>
    </row>
    <row r="213" spans="1:255" ht="156.75" customHeight="1">
      <c r="B213" s="31"/>
      <c r="C213" s="9" t="s">
        <v>101</v>
      </c>
      <c r="D213" s="7"/>
      <c r="E213" s="40" t="s">
        <v>222</v>
      </c>
      <c r="F213" s="48">
        <f t="shared" si="51"/>
        <v>3154</v>
      </c>
      <c r="G213" s="48">
        <f t="shared" si="52"/>
        <v>2988</v>
      </c>
      <c r="H213" s="48">
        <f t="shared" si="53"/>
        <v>2822</v>
      </c>
      <c r="I213" s="48"/>
    </row>
    <row r="214" spans="1:255" ht="153.75" customHeight="1">
      <c r="B214" s="31"/>
      <c r="C214" s="9" t="s">
        <v>102</v>
      </c>
      <c r="D214" s="7"/>
      <c r="E214" s="40" t="s">
        <v>222</v>
      </c>
      <c r="F214" s="48">
        <f t="shared" si="51"/>
        <v>3154</v>
      </c>
      <c r="G214" s="48">
        <f t="shared" si="52"/>
        <v>2988</v>
      </c>
      <c r="H214" s="48">
        <f t="shared" si="53"/>
        <v>2822</v>
      </c>
      <c r="I214" s="48"/>
    </row>
    <row r="215" spans="1:255" ht="174.75" customHeight="1">
      <c r="B215" s="34"/>
      <c r="C215" s="65" t="s">
        <v>192</v>
      </c>
      <c r="D215" s="73"/>
      <c r="E215" s="40" t="s">
        <v>222</v>
      </c>
      <c r="F215" s="48">
        <f t="shared" si="51"/>
        <v>3154</v>
      </c>
      <c r="G215" s="48">
        <f t="shared" si="52"/>
        <v>2988</v>
      </c>
      <c r="H215" s="48">
        <f t="shared" si="53"/>
        <v>2822</v>
      </c>
      <c r="I215" s="48"/>
    </row>
    <row r="216" spans="1:255" ht="27" hidden="1" customHeight="1">
      <c r="B216" s="137" t="s">
        <v>21</v>
      </c>
      <c r="C216" s="138"/>
      <c r="D216" s="139"/>
      <c r="E216" s="57"/>
      <c r="F216" s="58">
        <f t="shared" si="51"/>
        <v>0</v>
      </c>
      <c r="G216" s="58">
        <f t="shared" si="52"/>
        <v>0</v>
      </c>
      <c r="H216" s="58">
        <f t="shared" si="53"/>
        <v>0</v>
      </c>
      <c r="I216" s="58"/>
    </row>
    <row r="217" spans="1:255" ht="122.25" customHeight="1">
      <c r="B217" s="13">
        <v>1</v>
      </c>
      <c r="C217" s="9" t="s">
        <v>72</v>
      </c>
      <c r="D217" s="9"/>
      <c r="E217" s="41">
        <v>1630</v>
      </c>
      <c r="F217" s="48">
        <f t="shared" si="51"/>
        <v>1548.5</v>
      </c>
      <c r="G217" s="48">
        <f t="shared" si="52"/>
        <v>1467</v>
      </c>
      <c r="H217" s="48">
        <f t="shared" si="53"/>
        <v>1385.5</v>
      </c>
      <c r="I217" s="48"/>
    </row>
    <row r="218" spans="1:255" ht="119.25" customHeight="1">
      <c r="B218" s="13">
        <v>2</v>
      </c>
      <c r="C218" s="26" t="s">
        <v>204</v>
      </c>
      <c r="D218"/>
      <c r="E218" s="40" t="s">
        <v>159</v>
      </c>
      <c r="F218" s="48">
        <f t="shared" si="51"/>
        <v>1463</v>
      </c>
      <c r="G218" s="48">
        <f t="shared" si="52"/>
        <v>1386</v>
      </c>
      <c r="H218" s="48">
        <f t="shared" si="53"/>
        <v>1309</v>
      </c>
      <c r="I218" s="48"/>
    </row>
    <row r="219" spans="1:255" s="121" customFormat="1" ht="154.5" customHeight="1">
      <c r="A219" s="120"/>
      <c r="B219" s="115">
        <v>3</v>
      </c>
      <c r="C219" s="122" t="s">
        <v>299</v>
      </c>
      <c r="D219" s="123"/>
      <c r="E219" s="160" t="s">
        <v>256</v>
      </c>
      <c r="F219" s="119">
        <f t="shared" si="51"/>
        <v>1615</v>
      </c>
      <c r="G219" s="119">
        <f t="shared" si="52"/>
        <v>1530</v>
      </c>
      <c r="H219" s="119">
        <f t="shared" si="53"/>
        <v>1445</v>
      </c>
      <c r="I219" s="119"/>
      <c r="J219" s="120"/>
      <c r="K219" s="120"/>
      <c r="L219" s="120"/>
      <c r="M219" s="120"/>
      <c r="N219" s="120"/>
      <c r="O219" s="120"/>
      <c r="P219" s="120"/>
      <c r="Q219" s="120"/>
      <c r="R219" s="120"/>
      <c r="S219" s="120"/>
      <c r="T219" s="120"/>
      <c r="U219" s="120"/>
      <c r="V219" s="120"/>
      <c r="W219" s="120"/>
      <c r="X219" s="120"/>
      <c r="Y219" s="120"/>
      <c r="Z219" s="120"/>
      <c r="AA219" s="120"/>
      <c r="AB219" s="120"/>
      <c r="AC219" s="120"/>
      <c r="AD219" s="120"/>
      <c r="AE219" s="120"/>
      <c r="AF219" s="120"/>
      <c r="AG219" s="120"/>
      <c r="AH219" s="120"/>
      <c r="AI219" s="120"/>
      <c r="AJ219" s="120"/>
      <c r="AK219" s="120"/>
      <c r="AL219" s="120"/>
      <c r="AM219" s="120"/>
      <c r="AN219" s="120"/>
      <c r="AO219" s="120"/>
      <c r="AP219" s="120"/>
      <c r="AQ219" s="120"/>
      <c r="AR219" s="120"/>
      <c r="AS219" s="120"/>
      <c r="AT219" s="120"/>
      <c r="AU219" s="120"/>
      <c r="AV219" s="120"/>
      <c r="AW219" s="120"/>
      <c r="AX219" s="120"/>
      <c r="AY219" s="120"/>
      <c r="AZ219" s="120"/>
      <c r="BA219" s="120"/>
      <c r="BB219" s="120"/>
      <c r="BC219" s="120"/>
      <c r="BD219" s="120"/>
      <c r="BE219" s="120"/>
      <c r="BF219" s="120"/>
      <c r="BG219" s="120"/>
      <c r="BH219" s="120"/>
      <c r="BI219" s="120"/>
      <c r="BJ219" s="120"/>
      <c r="BK219" s="120"/>
      <c r="BL219" s="120"/>
      <c r="BM219" s="120"/>
      <c r="BN219" s="120"/>
      <c r="BO219" s="120"/>
      <c r="BP219" s="120"/>
      <c r="BQ219" s="120"/>
      <c r="BR219" s="120"/>
      <c r="BS219" s="120"/>
      <c r="BT219" s="120"/>
      <c r="BU219" s="120"/>
      <c r="BV219" s="120"/>
      <c r="BW219" s="120"/>
      <c r="BX219" s="120"/>
      <c r="BY219" s="120"/>
      <c r="BZ219" s="120"/>
      <c r="CA219" s="120"/>
      <c r="CB219" s="120"/>
      <c r="CC219" s="120"/>
      <c r="CD219" s="120"/>
      <c r="CE219" s="120"/>
      <c r="CF219" s="120"/>
      <c r="CG219" s="120"/>
      <c r="CH219" s="120"/>
      <c r="CI219" s="120"/>
      <c r="CJ219" s="120"/>
      <c r="CK219" s="120"/>
      <c r="CL219" s="120"/>
      <c r="CM219" s="120"/>
      <c r="CN219" s="120"/>
      <c r="CO219" s="120"/>
      <c r="CP219" s="120"/>
      <c r="CQ219" s="120"/>
      <c r="CR219" s="120"/>
      <c r="CS219" s="120"/>
      <c r="CT219" s="120"/>
      <c r="CU219" s="120"/>
      <c r="CV219" s="120"/>
      <c r="CW219" s="120"/>
      <c r="CX219" s="120"/>
      <c r="CY219" s="120"/>
      <c r="CZ219" s="120"/>
      <c r="DA219" s="120"/>
      <c r="DB219" s="120"/>
      <c r="DC219" s="120"/>
      <c r="DD219" s="120"/>
      <c r="DE219" s="120"/>
      <c r="DF219" s="120"/>
      <c r="DG219" s="120"/>
      <c r="DH219" s="120"/>
      <c r="DI219" s="120"/>
      <c r="DJ219" s="120"/>
      <c r="DK219" s="120"/>
      <c r="DL219" s="120"/>
      <c r="DM219" s="120"/>
      <c r="DN219" s="120"/>
      <c r="DO219" s="120"/>
      <c r="DP219" s="120"/>
      <c r="DQ219" s="120"/>
      <c r="DR219" s="120"/>
      <c r="DS219" s="120"/>
      <c r="DT219" s="120"/>
      <c r="DU219" s="120"/>
      <c r="DV219" s="120"/>
      <c r="DW219" s="120"/>
      <c r="DX219" s="120"/>
      <c r="DY219" s="120"/>
      <c r="DZ219" s="120"/>
      <c r="EA219" s="120"/>
      <c r="EB219" s="120"/>
      <c r="EC219" s="120"/>
      <c r="ED219" s="120"/>
      <c r="EE219" s="120"/>
      <c r="EF219" s="120"/>
      <c r="EG219" s="120"/>
      <c r="EH219" s="120"/>
      <c r="EI219" s="120"/>
      <c r="EJ219" s="120"/>
      <c r="EK219" s="120"/>
      <c r="EL219" s="120"/>
      <c r="EM219" s="120"/>
      <c r="EN219" s="120"/>
      <c r="EO219" s="120"/>
      <c r="EP219" s="120"/>
      <c r="EQ219" s="120"/>
      <c r="ER219" s="120"/>
      <c r="ES219" s="120"/>
      <c r="ET219" s="120"/>
      <c r="EU219" s="120"/>
      <c r="EV219" s="120"/>
      <c r="EW219" s="120"/>
      <c r="EX219" s="120"/>
      <c r="EY219" s="120"/>
      <c r="EZ219" s="120"/>
      <c r="FA219" s="120"/>
      <c r="FB219" s="120"/>
      <c r="FC219" s="120"/>
      <c r="FD219" s="120"/>
      <c r="FE219" s="120"/>
      <c r="FF219" s="120"/>
      <c r="FG219" s="120"/>
      <c r="FH219" s="120"/>
      <c r="FI219" s="120"/>
      <c r="FJ219" s="120"/>
      <c r="FK219" s="120"/>
      <c r="FL219" s="120"/>
      <c r="FM219" s="120"/>
      <c r="FN219" s="120"/>
      <c r="FO219" s="120"/>
      <c r="FP219" s="120"/>
      <c r="FQ219" s="120"/>
      <c r="FR219" s="120"/>
      <c r="FS219" s="120"/>
      <c r="FT219" s="120"/>
      <c r="FU219" s="120"/>
      <c r="FV219" s="120"/>
      <c r="FW219" s="120"/>
      <c r="FX219" s="120"/>
      <c r="FY219" s="120"/>
      <c r="FZ219" s="120"/>
      <c r="GA219" s="120"/>
      <c r="GB219" s="120"/>
      <c r="GC219" s="120"/>
      <c r="GD219" s="120"/>
      <c r="GE219" s="120"/>
      <c r="GF219" s="120"/>
      <c r="GG219" s="120"/>
      <c r="GH219" s="120"/>
      <c r="GI219" s="120"/>
      <c r="GJ219" s="120"/>
      <c r="GK219" s="120"/>
      <c r="GL219" s="120"/>
      <c r="GM219" s="120"/>
      <c r="GN219" s="120"/>
      <c r="GO219" s="120"/>
      <c r="GP219" s="120"/>
      <c r="GQ219" s="120"/>
      <c r="GR219" s="120"/>
      <c r="GS219" s="120"/>
      <c r="GT219" s="120"/>
      <c r="GU219" s="120"/>
      <c r="GV219" s="120"/>
      <c r="GW219" s="120"/>
      <c r="GX219" s="120"/>
      <c r="GY219" s="120"/>
      <c r="GZ219" s="120"/>
      <c r="HA219" s="120"/>
      <c r="HB219" s="120"/>
      <c r="HC219" s="120"/>
      <c r="HD219" s="120"/>
      <c r="HE219" s="120"/>
      <c r="HF219" s="120"/>
      <c r="HG219" s="120"/>
      <c r="HH219" s="120"/>
      <c r="HI219" s="120"/>
      <c r="HJ219" s="120"/>
      <c r="HK219" s="120"/>
      <c r="HL219" s="120"/>
      <c r="HM219" s="120"/>
      <c r="HN219" s="120"/>
      <c r="HO219" s="120"/>
      <c r="HP219" s="120"/>
      <c r="HQ219" s="120"/>
      <c r="HR219" s="120"/>
      <c r="HS219" s="120"/>
      <c r="HT219" s="120"/>
      <c r="HU219" s="120"/>
      <c r="HV219" s="120"/>
      <c r="HW219" s="120"/>
      <c r="HX219" s="120"/>
      <c r="HY219" s="120"/>
      <c r="HZ219" s="120"/>
      <c r="IA219" s="120"/>
      <c r="IB219" s="120"/>
      <c r="IC219" s="120"/>
      <c r="ID219" s="120"/>
      <c r="IE219" s="120"/>
      <c r="IF219" s="120"/>
      <c r="IG219" s="120"/>
      <c r="IH219" s="120"/>
      <c r="II219" s="120"/>
      <c r="IJ219" s="120"/>
      <c r="IK219" s="120"/>
      <c r="IL219" s="120"/>
      <c r="IM219" s="120"/>
      <c r="IN219" s="120"/>
      <c r="IO219" s="120"/>
      <c r="IP219" s="120"/>
      <c r="IQ219" s="120"/>
      <c r="IR219" s="120"/>
      <c r="IS219" s="120"/>
      <c r="IT219" s="120"/>
      <c r="IU219" s="120"/>
    </row>
    <row r="220" spans="1:255" s="121" customFormat="1" ht="126.75" customHeight="1">
      <c r="A220" s="120"/>
      <c r="B220" s="115">
        <v>4</v>
      </c>
      <c r="C220" s="122" t="s">
        <v>300</v>
      </c>
      <c r="D220" s="123"/>
      <c r="E220" s="160" t="s">
        <v>256</v>
      </c>
      <c r="F220" s="119">
        <f t="shared" si="51"/>
        <v>1615</v>
      </c>
      <c r="G220" s="119">
        <f t="shared" si="52"/>
        <v>1530</v>
      </c>
      <c r="H220" s="119">
        <f t="shared" si="53"/>
        <v>1445</v>
      </c>
      <c r="I220" s="119"/>
      <c r="J220" s="120"/>
      <c r="K220" s="120"/>
      <c r="L220" s="120"/>
      <c r="M220" s="120"/>
      <c r="N220" s="120"/>
      <c r="O220" s="120"/>
      <c r="P220" s="120"/>
      <c r="Q220" s="120"/>
      <c r="R220" s="120"/>
      <c r="S220" s="120"/>
      <c r="T220" s="120"/>
      <c r="U220" s="120"/>
      <c r="V220" s="120"/>
      <c r="W220" s="120"/>
      <c r="X220" s="120"/>
      <c r="Y220" s="120"/>
      <c r="Z220" s="120"/>
      <c r="AA220" s="120"/>
      <c r="AB220" s="120"/>
      <c r="AC220" s="120"/>
      <c r="AD220" s="120"/>
      <c r="AE220" s="120"/>
      <c r="AF220" s="120"/>
      <c r="AG220" s="120"/>
      <c r="AH220" s="120"/>
      <c r="AI220" s="120"/>
      <c r="AJ220" s="120"/>
      <c r="AK220" s="120"/>
      <c r="AL220" s="120"/>
      <c r="AM220" s="120"/>
      <c r="AN220" s="120"/>
      <c r="AO220" s="120"/>
      <c r="AP220" s="120"/>
      <c r="AQ220" s="120"/>
      <c r="AR220" s="120"/>
      <c r="AS220" s="120"/>
      <c r="AT220" s="120"/>
      <c r="AU220" s="120"/>
      <c r="AV220" s="120"/>
      <c r="AW220" s="120"/>
      <c r="AX220" s="120"/>
      <c r="AY220" s="120"/>
      <c r="AZ220" s="120"/>
      <c r="BA220" s="120"/>
      <c r="BB220" s="120"/>
      <c r="BC220" s="120"/>
      <c r="BD220" s="120"/>
      <c r="BE220" s="120"/>
      <c r="BF220" s="120"/>
      <c r="BG220" s="120"/>
      <c r="BH220" s="120"/>
      <c r="BI220" s="120"/>
      <c r="BJ220" s="120"/>
      <c r="BK220" s="120"/>
      <c r="BL220" s="120"/>
      <c r="BM220" s="120"/>
      <c r="BN220" s="120"/>
      <c r="BO220" s="120"/>
      <c r="BP220" s="120"/>
      <c r="BQ220" s="120"/>
      <c r="BR220" s="120"/>
      <c r="BS220" s="120"/>
      <c r="BT220" s="120"/>
      <c r="BU220" s="120"/>
      <c r="BV220" s="120"/>
      <c r="BW220" s="120"/>
      <c r="BX220" s="120"/>
      <c r="BY220" s="120"/>
      <c r="BZ220" s="120"/>
      <c r="CA220" s="120"/>
      <c r="CB220" s="120"/>
      <c r="CC220" s="120"/>
      <c r="CD220" s="120"/>
      <c r="CE220" s="120"/>
      <c r="CF220" s="120"/>
      <c r="CG220" s="120"/>
      <c r="CH220" s="120"/>
      <c r="CI220" s="120"/>
      <c r="CJ220" s="120"/>
      <c r="CK220" s="120"/>
      <c r="CL220" s="120"/>
      <c r="CM220" s="120"/>
      <c r="CN220" s="120"/>
      <c r="CO220" s="120"/>
      <c r="CP220" s="120"/>
      <c r="CQ220" s="120"/>
      <c r="CR220" s="120"/>
      <c r="CS220" s="120"/>
      <c r="CT220" s="120"/>
      <c r="CU220" s="120"/>
      <c r="CV220" s="120"/>
      <c r="CW220" s="120"/>
      <c r="CX220" s="120"/>
      <c r="CY220" s="120"/>
      <c r="CZ220" s="120"/>
      <c r="DA220" s="120"/>
      <c r="DB220" s="120"/>
      <c r="DC220" s="120"/>
      <c r="DD220" s="120"/>
      <c r="DE220" s="120"/>
      <c r="DF220" s="120"/>
      <c r="DG220" s="120"/>
      <c r="DH220" s="120"/>
      <c r="DI220" s="120"/>
      <c r="DJ220" s="120"/>
      <c r="DK220" s="120"/>
      <c r="DL220" s="120"/>
      <c r="DM220" s="120"/>
      <c r="DN220" s="120"/>
      <c r="DO220" s="120"/>
      <c r="DP220" s="120"/>
      <c r="DQ220" s="120"/>
      <c r="DR220" s="120"/>
      <c r="DS220" s="120"/>
      <c r="DT220" s="120"/>
      <c r="DU220" s="120"/>
      <c r="DV220" s="120"/>
      <c r="DW220" s="120"/>
      <c r="DX220" s="120"/>
      <c r="DY220" s="120"/>
      <c r="DZ220" s="120"/>
      <c r="EA220" s="120"/>
      <c r="EB220" s="120"/>
      <c r="EC220" s="120"/>
      <c r="ED220" s="120"/>
      <c r="EE220" s="120"/>
      <c r="EF220" s="120"/>
      <c r="EG220" s="120"/>
      <c r="EH220" s="120"/>
      <c r="EI220" s="120"/>
      <c r="EJ220" s="120"/>
      <c r="EK220" s="120"/>
      <c r="EL220" s="120"/>
      <c r="EM220" s="120"/>
      <c r="EN220" s="120"/>
      <c r="EO220" s="120"/>
      <c r="EP220" s="120"/>
      <c r="EQ220" s="120"/>
      <c r="ER220" s="120"/>
      <c r="ES220" s="120"/>
      <c r="ET220" s="120"/>
      <c r="EU220" s="120"/>
      <c r="EV220" s="120"/>
      <c r="EW220" s="120"/>
      <c r="EX220" s="120"/>
      <c r="EY220" s="120"/>
      <c r="EZ220" s="120"/>
      <c r="FA220" s="120"/>
      <c r="FB220" s="120"/>
      <c r="FC220" s="120"/>
      <c r="FD220" s="120"/>
      <c r="FE220" s="120"/>
      <c r="FF220" s="120"/>
      <c r="FG220" s="120"/>
      <c r="FH220" s="120"/>
      <c r="FI220" s="120"/>
      <c r="FJ220" s="120"/>
      <c r="FK220" s="120"/>
      <c r="FL220" s="120"/>
      <c r="FM220" s="120"/>
      <c r="FN220" s="120"/>
      <c r="FO220" s="120"/>
      <c r="FP220" s="120"/>
      <c r="FQ220" s="120"/>
      <c r="FR220" s="120"/>
      <c r="FS220" s="120"/>
      <c r="FT220" s="120"/>
      <c r="FU220" s="120"/>
      <c r="FV220" s="120"/>
      <c r="FW220" s="120"/>
      <c r="FX220" s="120"/>
      <c r="FY220" s="120"/>
      <c r="FZ220" s="120"/>
      <c r="GA220" s="120"/>
      <c r="GB220" s="120"/>
      <c r="GC220" s="120"/>
      <c r="GD220" s="120"/>
      <c r="GE220" s="120"/>
      <c r="GF220" s="120"/>
      <c r="GG220" s="120"/>
      <c r="GH220" s="120"/>
      <c r="GI220" s="120"/>
      <c r="GJ220" s="120"/>
      <c r="GK220" s="120"/>
      <c r="GL220" s="120"/>
      <c r="GM220" s="120"/>
      <c r="GN220" s="120"/>
      <c r="GO220" s="120"/>
      <c r="GP220" s="120"/>
      <c r="GQ220" s="120"/>
      <c r="GR220" s="120"/>
      <c r="GS220" s="120"/>
      <c r="GT220" s="120"/>
      <c r="GU220" s="120"/>
      <c r="GV220" s="120"/>
      <c r="GW220" s="120"/>
      <c r="GX220" s="120"/>
      <c r="GY220" s="120"/>
      <c r="GZ220" s="120"/>
      <c r="HA220" s="120"/>
      <c r="HB220" s="120"/>
      <c r="HC220" s="120"/>
      <c r="HD220" s="120"/>
      <c r="HE220" s="120"/>
      <c r="HF220" s="120"/>
      <c r="HG220" s="120"/>
      <c r="HH220" s="120"/>
      <c r="HI220" s="120"/>
      <c r="HJ220" s="120"/>
      <c r="HK220" s="120"/>
      <c r="HL220" s="120"/>
      <c r="HM220" s="120"/>
      <c r="HN220" s="120"/>
      <c r="HO220" s="120"/>
      <c r="HP220" s="120"/>
      <c r="HQ220" s="120"/>
      <c r="HR220" s="120"/>
      <c r="HS220" s="120"/>
      <c r="HT220" s="120"/>
      <c r="HU220" s="120"/>
      <c r="HV220" s="120"/>
      <c r="HW220" s="120"/>
      <c r="HX220" s="120"/>
      <c r="HY220" s="120"/>
      <c r="HZ220" s="120"/>
      <c r="IA220" s="120"/>
      <c r="IB220" s="120"/>
      <c r="IC220" s="120"/>
      <c r="ID220" s="120"/>
      <c r="IE220" s="120"/>
      <c r="IF220" s="120"/>
      <c r="IG220" s="120"/>
      <c r="IH220" s="120"/>
      <c r="II220" s="120"/>
      <c r="IJ220" s="120"/>
      <c r="IK220" s="120"/>
      <c r="IL220" s="120"/>
      <c r="IM220" s="120"/>
      <c r="IN220" s="120"/>
      <c r="IO220" s="120"/>
      <c r="IP220" s="120"/>
      <c r="IQ220" s="120"/>
      <c r="IR220" s="120"/>
      <c r="IS220" s="120"/>
      <c r="IT220" s="120"/>
      <c r="IU220" s="120"/>
    </row>
    <row r="221" spans="1:255" s="121" customFormat="1" ht="145.5" customHeight="1">
      <c r="A221" s="120"/>
      <c r="B221" s="115">
        <v>5</v>
      </c>
      <c r="C221" s="122" t="s">
        <v>267</v>
      </c>
      <c r="D221" s="161"/>
      <c r="E221" s="160" t="s">
        <v>256</v>
      </c>
      <c r="F221" s="119">
        <f t="shared" si="51"/>
        <v>1615</v>
      </c>
      <c r="G221" s="119">
        <f t="shared" si="52"/>
        <v>1530</v>
      </c>
      <c r="H221" s="119">
        <f t="shared" si="53"/>
        <v>1445</v>
      </c>
      <c r="I221" s="119"/>
      <c r="J221" s="120"/>
      <c r="K221" s="120"/>
      <c r="L221" s="120"/>
      <c r="M221" s="120"/>
      <c r="N221" s="120"/>
      <c r="O221" s="120"/>
      <c r="P221" s="120"/>
      <c r="Q221" s="120"/>
      <c r="R221" s="120"/>
      <c r="S221" s="120"/>
      <c r="T221" s="120"/>
      <c r="U221" s="120"/>
      <c r="V221" s="120"/>
      <c r="W221" s="120"/>
      <c r="X221" s="120"/>
      <c r="Y221" s="120"/>
      <c r="Z221" s="120"/>
      <c r="AA221" s="120"/>
      <c r="AB221" s="120"/>
      <c r="AC221" s="120"/>
      <c r="AD221" s="120"/>
      <c r="AE221" s="120"/>
      <c r="AF221" s="120"/>
      <c r="AG221" s="120"/>
      <c r="AH221" s="120"/>
      <c r="AI221" s="120"/>
      <c r="AJ221" s="120"/>
      <c r="AK221" s="120"/>
      <c r="AL221" s="120"/>
      <c r="AM221" s="120"/>
      <c r="AN221" s="120"/>
      <c r="AO221" s="120"/>
      <c r="AP221" s="120"/>
      <c r="AQ221" s="120"/>
      <c r="AR221" s="120"/>
      <c r="AS221" s="120"/>
      <c r="AT221" s="120"/>
      <c r="AU221" s="120"/>
      <c r="AV221" s="120"/>
      <c r="AW221" s="120"/>
      <c r="AX221" s="120"/>
      <c r="AY221" s="120"/>
      <c r="AZ221" s="120"/>
      <c r="BA221" s="120"/>
      <c r="BB221" s="120"/>
      <c r="BC221" s="120"/>
      <c r="BD221" s="120"/>
      <c r="BE221" s="120"/>
      <c r="BF221" s="120"/>
      <c r="BG221" s="120"/>
      <c r="BH221" s="120"/>
      <c r="BI221" s="120"/>
      <c r="BJ221" s="120"/>
      <c r="BK221" s="120"/>
      <c r="BL221" s="120"/>
      <c r="BM221" s="120"/>
      <c r="BN221" s="120"/>
      <c r="BO221" s="120"/>
      <c r="BP221" s="120"/>
      <c r="BQ221" s="120"/>
      <c r="BR221" s="120"/>
      <c r="BS221" s="120"/>
      <c r="BT221" s="120"/>
      <c r="BU221" s="120"/>
      <c r="BV221" s="120"/>
      <c r="BW221" s="120"/>
      <c r="BX221" s="120"/>
      <c r="BY221" s="120"/>
      <c r="BZ221" s="120"/>
      <c r="CA221" s="120"/>
      <c r="CB221" s="120"/>
      <c r="CC221" s="120"/>
      <c r="CD221" s="120"/>
      <c r="CE221" s="120"/>
      <c r="CF221" s="120"/>
      <c r="CG221" s="120"/>
      <c r="CH221" s="120"/>
      <c r="CI221" s="120"/>
      <c r="CJ221" s="120"/>
      <c r="CK221" s="120"/>
      <c r="CL221" s="120"/>
      <c r="CM221" s="120"/>
      <c r="CN221" s="120"/>
      <c r="CO221" s="120"/>
      <c r="CP221" s="120"/>
      <c r="CQ221" s="120"/>
      <c r="CR221" s="120"/>
      <c r="CS221" s="120"/>
      <c r="CT221" s="120"/>
      <c r="CU221" s="120"/>
      <c r="CV221" s="120"/>
      <c r="CW221" s="120"/>
      <c r="CX221" s="120"/>
      <c r="CY221" s="120"/>
      <c r="CZ221" s="120"/>
      <c r="DA221" s="120"/>
      <c r="DB221" s="120"/>
      <c r="DC221" s="120"/>
      <c r="DD221" s="120"/>
      <c r="DE221" s="120"/>
      <c r="DF221" s="120"/>
      <c r="DG221" s="120"/>
      <c r="DH221" s="120"/>
      <c r="DI221" s="120"/>
      <c r="DJ221" s="120"/>
      <c r="DK221" s="120"/>
      <c r="DL221" s="120"/>
      <c r="DM221" s="120"/>
      <c r="DN221" s="120"/>
      <c r="DO221" s="120"/>
      <c r="DP221" s="120"/>
      <c r="DQ221" s="120"/>
      <c r="DR221" s="120"/>
      <c r="DS221" s="120"/>
      <c r="DT221" s="120"/>
      <c r="DU221" s="120"/>
      <c r="DV221" s="120"/>
      <c r="DW221" s="120"/>
      <c r="DX221" s="120"/>
      <c r="DY221" s="120"/>
      <c r="DZ221" s="120"/>
      <c r="EA221" s="120"/>
      <c r="EB221" s="120"/>
      <c r="EC221" s="120"/>
      <c r="ED221" s="120"/>
      <c r="EE221" s="120"/>
      <c r="EF221" s="120"/>
      <c r="EG221" s="120"/>
      <c r="EH221" s="120"/>
      <c r="EI221" s="120"/>
      <c r="EJ221" s="120"/>
      <c r="EK221" s="120"/>
      <c r="EL221" s="120"/>
      <c r="EM221" s="120"/>
      <c r="EN221" s="120"/>
      <c r="EO221" s="120"/>
      <c r="EP221" s="120"/>
      <c r="EQ221" s="120"/>
      <c r="ER221" s="120"/>
      <c r="ES221" s="120"/>
      <c r="ET221" s="120"/>
      <c r="EU221" s="120"/>
      <c r="EV221" s="120"/>
      <c r="EW221" s="120"/>
      <c r="EX221" s="120"/>
      <c r="EY221" s="120"/>
      <c r="EZ221" s="120"/>
      <c r="FA221" s="120"/>
      <c r="FB221" s="120"/>
      <c r="FC221" s="120"/>
      <c r="FD221" s="120"/>
      <c r="FE221" s="120"/>
      <c r="FF221" s="120"/>
      <c r="FG221" s="120"/>
      <c r="FH221" s="120"/>
      <c r="FI221" s="120"/>
      <c r="FJ221" s="120"/>
      <c r="FK221" s="120"/>
      <c r="FL221" s="120"/>
      <c r="FM221" s="120"/>
      <c r="FN221" s="120"/>
      <c r="FO221" s="120"/>
      <c r="FP221" s="120"/>
      <c r="FQ221" s="120"/>
      <c r="FR221" s="120"/>
      <c r="FS221" s="120"/>
      <c r="FT221" s="120"/>
      <c r="FU221" s="120"/>
      <c r="FV221" s="120"/>
      <c r="FW221" s="120"/>
      <c r="FX221" s="120"/>
      <c r="FY221" s="120"/>
      <c r="FZ221" s="120"/>
      <c r="GA221" s="120"/>
      <c r="GB221" s="120"/>
      <c r="GC221" s="120"/>
      <c r="GD221" s="120"/>
      <c r="GE221" s="120"/>
      <c r="GF221" s="120"/>
      <c r="GG221" s="120"/>
      <c r="GH221" s="120"/>
      <c r="GI221" s="120"/>
      <c r="GJ221" s="120"/>
      <c r="GK221" s="120"/>
      <c r="GL221" s="120"/>
      <c r="GM221" s="120"/>
      <c r="GN221" s="120"/>
      <c r="GO221" s="120"/>
      <c r="GP221" s="120"/>
      <c r="GQ221" s="120"/>
      <c r="GR221" s="120"/>
      <c r="GS221" s="120"/>
      <c r="GT221" s="120"/>
      <c r="GU221" s="120"/>
      <c r="GV221" s="120"/>
      <c r="GW221" s="120"/>
      <c r="GX221" s="120"/>
      <c r="GY221" s="120"/>
      <c r="GZ221" s="120"/>
      <c r="HA221" s="120"/>
      <c r="HB221" s="120"/>
      <c r="HC221" s="120"/>
      <c r="HD221" s="120"/>
      <c r="HE221" s="120"/>
      <c r="HF221" s="120"/>
      <c r="HG221" s="120"/>
      <c r="HH221" s="120"/>
      <c r="HI221" s="120"/>
      <c r="HJ221" s="120"/>
      <c r="HK221" s="120"/>
      <c r="HL221" s="120"/>
      <c r="HM221" s="120"/>
      <c r="HN221" s="120"/>
      <c r="HO221" s="120"/>
      <c r="HP221" s="120"/>
      <c r="HQ221" s="120"/>
      <c r="HR221" s="120"/>
      <c r="HS221" s="120"/>
      <c r="HT221" s="120"/>
      <c r="HU221" s="120"/>
      <c r="HV221" s="120"/>
      <c r="HW221" s="120"/>
      <c r="HX221" s="120"/>
      <c r="HY221" s="120"/>
      <c r="HZ221" s="120"/>
      <c r="IA221" s="120"/>
      <c r="IB221" s="120"/>
      <c r="IC221" s="120"/>
      <c r="ID221" s="120"/>
      <c r="IE221" s="120"/>
      <c r="IF221" s="120"/>
      <c r="IG221" s="120"/>
      <c r="IH221" s="120"/>
      <c r="II221" s="120"/>
      <c r="IJ221" s="120"/>
      <c r="IK221" s="120"/>
      <c r="IL221" s="120"/>
      <c r="IM221" s="120"/>
      <c r="IN221" s="120"/>
      <c r="IO221" s="120"/>
      <c r="IP221" s="120"/>
      <c r="IQ221" s="120"/>
      <c r="IR221" s="120"/>
      <c r="IS221" s="120"/>
      <c r="IT221" s="120"/>
      <c r="IU221" s="120"/>
    </row>
    <row r="222" spans="1:255" s="121" customFormat="1" ht="141" customHeight="1">
      <c r="A222" s="120"/>
      <c r="B222" s="115">
        <v>6</v>
      </c>
      <c r="C222" s="122" t="s">
        <v>301</v>
      </c>
      <c r="D222" s="161"/>
      <c r="E222" s="160" t="s">
        <v>256</v>
      </c>
      <c r="F222" s="119">
        <f t="shared" si="51"/>
        <v>1615</v>
      </c>
      <c r="G222" s="119">
        <f t="shared" si="52"/>
        <v>1530</v>
      </c>
      <c r="H222" s="119">
        <f t="shared" si="53"/>
        <v>1445</v>
      </c>
      <c r="I222" s="119"/>
      <c r="J222" s="120"/>
      <c r="K222" s="120"/>
      <c r="L222" s="120"/>
      <c r="M222" s="120"/>
      <c r="N222" s="120"/>
      <c r="O222" s="120"/>
      <c r="P222" s="120"/>
      <c r="Q222" s="120"/>
      <c r="R222" s="120"/>
      <c r="S222" s="120"/>
      <c r="T222" s="120"/>
      <c r="U222" s="120"/>
      <c r="V222" s="120"/>
      <c r="W222" s="120"/>
      <c r="X222" s="120"/>
      <c r="Y222" s="120"/>
      <c r="Z222" s="120"/>
      <c r="AA222" s="120"/>
      <c r="AB222" s="120"/>
      <c r="AC222" s="120"/>
      <c r="AD222" s="120"/>
      <c r="AE222" s="120"/>
      <c r="AF222" s="120"/>
      <c r="AG222" s="120"/>
      <c r="AH222" s="120"/>
      <c r="AI222" s="120"/>
      <c r="AJ222" s="120"/>
      <c r="AK222" s="120"/>
      <c r="AL222" s="120"/>
      <c r="AM222" s="120"/>
      <c r="AN222" s="120"/>
      <c r="AO222" s="120"/>
      <c r="AP222" s="120"/>
      <c r="AQ222" s="120"/>
      <c r="AR222" s="120"/>
      <c r="AS222" s="120"/>
      <c r="AT222" s="120"/>
      <c r="AU222" s="120"/>
      <c r="AV222" s="120"/>
      <c r="AW222" s="120"/>
      <c r="AX222" s="120"/>
      <c r="AY222" s="120"/>
      <c r="AZ222" s="120"/>
      <c r="BA222" s="120"/>
      <c r="BB222" s="120"/>
      <c r="BC222" s="120"/>
      <c r="BD222" s="120"/>
      <c r="BE222" s="120"/>
      <c r="BF222" s="120"/>
      <c r="BG222" s="120"/>
      <c r="BH222" s="120"/>
      <c r="BI222" s="120"/>
      <c r="BJ222" s="120"/>
      <c r="BK222" s="120"/>
      <c r="BL222" s="120"/>
      <c r="BM222" s="120"/>
      <c r="BN222" s="120"/>
      <c r="BO222" s="120"/>
      <c r="BP222" s="120"/>
      <c r="BQ222" s="120"/>
      <c r="BR222" s="120"/>
      <c r="BS222" s="120"/>
      <c r="BT222" s="120"/>
      <c r="BU222" s="120"/>
      <c r="BV222" s="120"/>
      <c r="BW222" s="120"/>
      <c r="BX222" s="120"/>
      <c r="BY222" s="120"/>
      <c r="BZ222" s="120"/>
      <c r="CA222" s="120"/>
      <c r="CB222" s="120"/>
      <c r="CC222" s="120"/>
      <c r="CD222" s="120"/>
      <c r="CE222" s="120"/>
      <c r="CF222" s="120"/>
      <c r="CG222" s="120"/>
      <c r="CH222" s="120"/>
      <c r="CI222" s="120"/>
      <c r="CJ222" s="120"/>
      <c r="CK222" s="120"/>
      <c r="CL222" s="120"/>
      <c r="CM222" s="120"/>
      <c r="CN222" s="120"/>
      <c r="CO222" s="120"/>
      <c r="CP222" s="120"/>
      <c r="CQ222" s="120"/>
      <c r="CR222" s="120"/>
      <c r="CS222" s="120"/>
      <c r="CT222" s="120"/>
      <c r="CU222" s="120"/>
      <c r="CV222" s="120"/>
      <c r="CW222" s="120"/>
      <c r="CX222" s="120"/>
      <c r="CY222" s="120"/>
      <c r="CZ222" s="120"/>
      <c r="DA222" s="120"/>
      <c r="DB222" s="120"/>
      <c r="DC222" s="120"/>
      <c r="DD222" s="120"/>
      <c r="DE222" s="120"/>
      <c r="DF222" s="120"/>
      <c r="DG222" s="120"/>
      <c r="DH222" s="120"/>
      <c r="DI222" s="120"/>
      <c r="DJ222" s="120"/>
      <c r="DK222" s="120"/>
      <c r="DL222" s="120"/>
      <c r="DM222" s="120"/>
      <c r="DN222" s="120"/>
      <c r="DO222" s="120"/>
      <c r="DP222" s="120"/>
      <c r="DQ222" s="120"/>
      <c r="DR222" s="120"/>
      <c r="DS222" s="120"/>
      <c r="DT222" s="120"/>
      <c r="DU222" s="120"/>
      <c r="DV222" s="120"/>
      <c r="DW222" s="120"/>
      <c r="DX222" s="120"/>
      <c r="DY222" s="120"/>
      <c r="DZ222" s="120"/>
      <c r="EA222" s="120"/>
      <c r="EB222" s="120"/>
      <c r="EC222" s="120"/>
      <c r="ED222" s="120"/>
      <c r="EE222" s="120"/>
      <c r="EF222" s="120"/>
      <c r="EG222" s="120"/>
      <c r="EH222" s="120"/>
      <c r="EI222" s="120"/>
      <c r="EJ222" s="120"/>
      <c r="EK222" s="120"/>
      <c r="EL222" s="120"/>
      <c r="EM222" s="120"/>
      <c r="EN222" s="120"/>
      <c r="EO222" s="120"/>
      <c r="EP222" s="120"/>
      <c r="EQ222" s="120"/>
      <c r="ER222" s="120"/>
      <c r="ES222" s="120"/>
      <c r="ET222" s="120"/>
      <c r="EU222" s="120"/>
      <c r="EV222" s="120"/>
      <c r="EW222" s="120"/>
      <c r="EX222" s="120"/>
      <c r="EY222" s="120"/>
      <c r="EZ222" s="120"/>
      <c r="FA222" s="120"/>
      <c r="FB222" s="120"/>
      <c r="FC222" s="120"/>
      <c r="FD222" s="120"/>
      <c r="FE222" s="120"/>
      <c r="FF222" s="120"/>
      <c r="FG222" s="120"/>
      <c r="FH222" s="120"/>
      <c r="FI222" s="120"/>
      <c r="FJ222" s="120"/>
      <c r="FK222" s="120"/>
      <c r="FL222" s="120"/>
      <c r="FM222" s="120"/>
      <c r="FN222" s="120"/>
      <c r="FO222" s="120"/>
      <c r="FP222" s="120"/>
      <c r="FQ222" s="120"/>
      <c r="FR222" s="120"/>
      <c r="FS222" s="120"/>
      <c r="FT222" s="120"/>
      <c r="FU222" s="120"/>
      <c r="FV222" s="120"/>
      <c r="FW222" s="120"/>
      <c r="FX222" s="120"/>
      <c r="FY222" s="120"/>
      <c r="FZ222" s="120"/>
      <c r="GA222" s="120"/>
      <c r="GB222" s="120"/>
      <c r="GC222" s="120"/>
      <c r="GD222" s="120"/>
      <c r="GE222" s="120"/>
      <c r="GF222" s="120"/>
      <c r="GG222" s="120"/>
      <c r="GH222" s="120"/>
      <c r="GI222" s="120"/>
      <c r="GJ222" s="120"/>
      <c r="GK222" s="120"/>
      <c r="GL222" s="120"/>
      <c r="GM222" s="120"/>
      <c r="GN222" s="120"/>
      <c r="GO222" s="120"/>
      <c r="GP222" s="120"/>
      <c r="GQ222" s="120"/>
      <c r="GR222" s="120"/>
      <c r="GS222" s="120"/>
      <c r="GT222" s="120"/>
      <c r="GU222" s="120"/>
      <c r="GV222" s="120"/>
      <c r="GW222" s="120"/>
      <c r="GX222" s="120"/>
      <c r="GY222" s="120"/>
      <c r="GZ222" s="120"/>
      <c r="HA222" s="120"/>
      <c r="HB222" s="120"/>
      <c r="HC222" s="120"/>
      <c r="HD222" s="120"/>
      <c r="HE222" s="120"/>
      <c r="HF222" s="120"/>
      <c r="HG222" s="120"/>
      <c r="HH222" s="120"/>
      <c r="HI222" s="120"/>
      <c r="HJ222" s="120"/>
      <c r="HK222" s="120"/>
      <c r="HL222" s="120"/>
      <c r="HM222" s="120"/>
      <c r="HN222" s="120"/>
      <c r="HO222" s="120"/>
      <c r="HP222" s="120"/>
      <c r="HQ222" s="120"/>
      <c r="HR222" s="120"/>
      <c r="HS222" s="120"/>
      <c r="HT222" s="120"/>
      <c r="HU222" s="120"/>
      <c r="HV222" s="120"/>
      <c r="HW222" s="120"/>
      <c r="HX222" s="120"/>
      <c r="HY222" s="120"/>
      <c r="HZ222" s="120"/>
      <c r="IA222" s="120"/>
      <c r="IB222" s="120"/>
      <c r="IC222" s="120"/>
      <c r="ID222" s="120"/>
      <c r="IE222" s="120"/>
      <c r="IF222" s="120"/>
      <c r="IG222" s="120"/>
      <c r="IH222" s="120"/>
      <c r="II222" s="120"/>
      <c r="IJ222" s="120"/>
      <c r="IK222" s="120"/>
      <c r="IL222" s="120"/>
      <c r="IM222" s="120"/>
      <c r="IN222" s="120"/>
      <c r="IO222" s="120"/>
      <c r="IP222" s="120"/>
      <c r="IQ222" s="120"/>
      <c r="IR222" s="120"/>
      <c r="IS222" s="120"/>
      <c r="IT222" s="120"/>
      <c r="IU222" s="120"/>
    </row>
    <row r="223" spans="1:255" ht="102" hidden="1" customHeight="1">
      <c r="B223" s="13">
        <v>7</v>
      </c>
      <c r="C223" s="63"/>
      <c r="D223" s="12"/>
      <c r="E223" s="89"/>
      <c r="F223" s="48"/>
      <c r="G223" s="48"/>
      <c r="H223" s="48"/>
      <c r="I223" s="48"/>
    </row>
    <row r="224" spans="1:255" ht="57" hidden="1" customHeight="1">
      <c r="B224" s="13">
        <v>8</v>
      </c>
      <c r="C224" s="26"/>
      <c r="D224" s="6"/>
      <c r="E224" s="40"/>
      <c r="F224" s="48"/>
      <c r="G224" s="48"/>
      <c r="H224" s="48"/>
      <c r="I224" s="48"/>
    </row>
    <row r="225" spans="2:9" ht="80.25" hidden="1" customHeight="1">
      <c r="B225" s="13">
        <v>9</v>
      </c>
      <c r="C225" s="26"/>
      <c r="D225" s="12"/>
      <c r="E225" s="40"/>
      <c r="F225" s="48"/>
      <c r="G225" s="48"/>
      <c r="H225" s="48"/>
      <c r="I225" s="48"/>
    </row>
    <row r="226" spans="2:9" ht="71.25" hidden="1" customHeight="1">
      <c r="B226" s="13">
        <v>10</v>
      </c>
      <c r="C226" s="26"/>
      <c r="D226" s="12"/>
      <c r="E226" s="40"/>
      <c r="F226" s="48"/>
      <c r="G226" s="48"/>
      <c r="H226" s="48"/>
      <c r="I226" s="48"/>
    </row>
    <row r="227" spans="2:9" ht="64.5" hidden="1" customHeight="1">
      <c r="B227" s="13">
        <v>11</v>
      </c>
      <c r="C227" s="26"/>
      <c r="D227" s="6"/>
      <c r="E227" s="40"/>
      <c r="F227" s="48"/>
      <c r="G227" s="48"/>
      <c r="H227" s="48"/>
      <c r="I227" s="48"/>
    </row>
    <row r="228" spans="2:9" ht="58.5" hidden="1" customHeight="1">
      <c r="B228" s="13">
        <v>12</v>
      </c>
      <c r="C228" s="26"/>
      <c r="D228" s="6"/>
      <c r="E228" s="40"/>
      <c r="F228" s="48"/>
      <c r="G228" s="48"/>
      <c r="H228" s="48"/>
      <c r="I228" s="48"/>
    </row>
    <row r="229" spans="2:9" ht="69" hidden="1" customHeight="1">
      <c r="B229" s="13">
        <v>13</v>
      </c>
      <c r="C229" s="26"/>
      <c r="D229" s="6"/>
      <c r="E229" s="40"/>
      <c r="F229" s="48"/>
      <c r="G229" s="48"/>
      <c r="H229" s="48"/>
      <c r="I229" s="48"/>
    </row>
    <row r="230" spans="2:9" ht="74.650000000000006" hidden="1" customHeight="1">
      <c r="B230" s="13">
        <v>14</v>
      </c>
      <c r="C230" s="26"/>
      <c r="D230" s="6"/>
      <c r="E230" s="40"/>
      <c r="F230" s="48"/>
      <c r="G230" s="48"/>
      <c r="H230" s="48"/>
      <c r="I230" s="48"/>
    </row>
    <row r="231" spans="2:9" ht="75" hidden="1" customHeight="1">
      <c r="B231" s="13">
        <v>15</v>
      </c>
      <c r="C231" s="26"/>
      <c r="D231" s="7"/>
      <c r="E231" s="40"/>
      <c r="F231" s="48"/>
      <c r="G231" s="48"/>
      <c r="H231" s="48"/>
      <c r="I231" s="48"/>
    </row>
    <row r="232" spans="2:9" ht="74.25" hidden="1" customHeight="1">
      <c r="B232" s="13">
        <v>16</v>
      </c>
      <c r="C232" s="26"/>
      <c r="D232" s="6"/>
      <c r="E232" s="40"/>
      <c r="F232" s="48"/>
      <c r="G232" s="48"/>
      <c r="H232" s="48"/>
      <c r="I232" s="48"/>
    </row>
    <row r="233" spans="2:9" ht="57.75" hidden="1" customHeight="1">
      <c r="B233" s="13">
        <v>17</v>
      </c>
      <c r="C233" s="26"/>
      <c r="D233" s="6"/>
      <c r="E233" s="40"/>
      <c r="F233" s="48"/>
      <c r="G233" s="48"/>
      <c r="H233" s="48"/>
      <c r="I233" s="48"/>
    </row>
    <row r="234" spans="2:9" ht="90" hidden="1" customHeight="1">
      <c r="B234" s="13">
        <v>18</v>
      </c>
      <c r="C234" s="9"/>
      <c r="D234" s="9"/>
      <c r="E234" s="41"/>
      <c r="F234" s="48"/>
      <c r="G234" s="48"/>
      <c r="H234" s="48"/>
      <c r="I234" s="48"/>
    </row>
    <row r="235" spans="2:9" ht="56.25" hidden="1" customHeight="1">
      <c r="B235" s="13">
        <v>19</v>
      </c>
      <c r="C235" s="26"/>
      <c r="D235"/>
      <c r="E235" s="40"/>
      <c r="F235" s="48"/>
      <c r="G235" s="48"/>
      <c r="H235" s="48"/>
      <c r="I235" s="48"/>
    </row>
    <row r="236" spans="2:9" ht="57.75" hidden="1" customHeight="1">
      <c r="B236" s="13">
        <v>20</v>
      </c>
      <c r="C236" s="26"/>
      <c r="D236" s="6"/>
      <c r="E236" s="40"/>
      <c r="F236" s="48"/>
      <c r="G236" s="48"/>
      <c r="H236" s="48"/>
      <c r="I236" s="48"/>
    </row>
    <row r="237" spans="2:9" ht="67.5" hidden="1" customHeight="1">
      <c r="B237" s="13">
        <v>21</v>
      </c>
      <c r="C237" s="26"/>
      <c r="D237" s="6"/>
      <c r="E237" s="40"/>
      <c r="F237" s="48"/>
      <c r="G237" s="48"/>
      <c r="H237" s="48"/>
      <c r="I237" s="48"/>
    </row>
    <row r="238" spans="2:9" ht="7.9" hidden="1" customHeight="1">
      <c r="B238" s="13">
        <v>22</v>
      </c>
      <c r="C238" s="26"/>
      <c r="D238" s="6"/>
      <c r="E238" s="40"/>
      <c r="F238" s="48">
        <f t="shared" si="51"/>
        <v>0</v>
      </c>
      <c r="G238" s="48">
        <f t="shared" si="52"/>
        <v>0</v>
      </c>
      <c r="H238" s="48">
        <f t="shared" si="53"/>
        <v>0</v>
      </c>
      <c r="I238" s="48"/>
    </row>
    <row r="239" spans="2:9" ht="61.5" hidden="1" customHeight="1">
      <c r="B239" s="13">
        <v>23</v>
      </c>
      <c r="C239" s="26"/>
      <c r="D239" s="6"/>
      <c r="E239" s="40"/>
      <c r="F239" s="48"/>
      <c r="G239" s="48"/>
      <c r="H239" s="48"/>
      <c r="I239" s="48"/>
    </row>
    <row r="240" spans="2:9" ht="74.25" hidden="1" customHeight="1">
      <c r="B240" s="13">
        <v>24</v>
      </c>
      <c r="C240" s="26"/>
      <c r="D240" s="6"/>
      <c r="E240" s="40"/>
      <c r="F240" s="48"/>
      <c r="G240" s="48"/>
      <c r="H240" s="48"/>
      <c r="I240" s="48"/>
    </row>
    <row r="241" spans="2:9" ht="73.5" hidden="1" customHeight="1">
      <c r="B241" s="13">
        <v>25</v>
      </c>
      <c r="C241" s="26"/>
      <c r="D241" s="6"/>
      <c r="E241" s="40"/>
      <c r="F241" s="48"/>
      <c r="G241" s="48"/>
      <c r="H241" s="48"/>
      <c r="I241" s="48"/>
    </row>
    <row r="242" spans="2:9" ht="60.75" hidden="1" customHeight="1">
      <c r="B242" s="13">
        <v>26</v>
      </c>
      <c r="C242" s="26"/>
      <c r="D242" s="6"/>
      <c r="E242" s="40"/>
      <c r="F242" s="48"/>
      <c r="G242" s="48"/>
      <c r="H242" s="48"/>
      <c r="I242" s="48"/>
    </row>
    <row r="243" spans="2:9" ht="1.5" hidden="1" customHeight="1">
      <c r="B243" s="13">
        <v>27</v>
      </c>
      <c r="C243" s="26"/>
      <c r="D243" s="6"/>
      <c r="E243" s="40"/>
      <c r="F243" s="48"/>
      <c r="G243" s="48"/>
      <c r="H243" s="48"/>
      <c r="I243" s="48"/>
    </row>
    <row r="244" spans="2:9" ht="129" customHeight="1">
      <c r="B244" s="13">
        <v>28</v>
      </c>
      <c r="C244" s="26" t="s">
        <v>80</v>
      </c>
      <c r="D244" s="6"/>
      <c r="E244" s="40" t="s">
        <v>224</v>
      </c>
      <c r="F244" s="48">
        <f t="shared" ref="F244:F246" si="81">E244*(1-5%)</f>
        <v>1491.5</v>
      </c>
      <c r="G244" s="48">
        <f t="shared" ref="G244:G246" si="82">E244*(1-10%)</f>
        <v>1413</v>
      </c>
      <c r="H244" s="48">
        <f t="shared" ref="H244:H246" si="83">E244*(1-15%)</f>
        <v>1334.5</v>
      </c>
      <c r="I244" s="48"/>
    </row>
    <row r="245" spans="2:9" ht="125.25" customHeight="1">
      <c r="B245" s="13">
        <v>29</v>
      </c>
      <c r="C245" s="26" t="s">
        <v>75</v>
      </c>
      <c r="D245" s="6"/>
      <c r="E245" s="40" t="s">
        <v>224</v>
      </c>
      <c r="F245" s="48">
        <f t="shared" si="81"/>
        <v>1491.5</v>
      </c>
      <c r="G245" s="48">
        <f t="shared" si="82"/>
        <v>1413</v>
      </c>
      <c r="H245" s="48">
        <f t="shared" si="83"/>
        <v>1334.5</v>
      </c>
      <c r="I245" s="48"/>
    </row>
    <row r="246" spans="2:9" ht="124.5" customHeight="1">
      <c r="B246" s="13">
        <v>30</v>
      </c>
      <c r="C246" s="26" t="s">
        <v>77</v>
      </c>
      <c r="D246" s="6"/>
      <c r="E246" s="40" t="s">
        <v>224</v>
      </c>
      <c r="F246" s="48">
        <f t="shared" si="81"/>
        <v>1491.5</v>
      </c>
      <c r="G246" s="48">
        <f t="shared" si="82"/>
        <v>1413</v>
      </c>
      <c r="H246" s="48">
        <f t="shared" si="83"/>
        <v>1334.5</v>
      </c>
      <c r="I246" s="48"/>
    </row>
    <row r="247" spans="2:9" ht="108.75" customHeight="1">
      <c r="B247" s="13">
        <v>31</v>
      </c>
      <c r="C247" s="26" t="s">
        <v>83</v>
      </c>
      <c r="D247" s="6"/>
      <c r="E247" s="40" t="s">
        <v>224</v>
      </c>
      <c r="F247" s="48">
        <f t="shared" ref="F247" si="84">E247*(1-5%)</f>
        <v>1491.5</v>
      </c>
      <c r="G247" s="48">
        <f t="shared" ref="G247" si="85">E247*(1-10%)</f>
        <v>1413</v>
      </c>
      <c r="H247" s="48">
        <f t="shared" ref="H247" si="86">E247*(1-15%)</f>
        <v>1334.5</v>
      </c>
      <c r="I247" s="48"/>
    </row>
    <row r="248" spans="2:9" ht="113.25" customHeight="1">
      <c r="B248" s="13">
        <v>32</v>
      </c>
      <c r="C248" s="26" t="s">
        <v>82</v>
      </c>
      <c r="D248" s="6"/>
      <c r="E248" s="40" t="s">
        <v>224</v>
      </c>
      <c r="F248" s="48">
        <f t="shared" si="51"/>
        <v>1491.5</v>
      </c>
      <c r="G248" s="48">
        <f t="shared" si="52"/>
        <v>1413</v>
      </c>
      <c r="H248" s="48">
        <f t="shared" si="53"/>
        <v>1334.5</v>
      </c>
      <c r="I248" s="48"/>
    </row>
    <row r="249" spans="2:9" ht="113.25" customHeight="1">
      <c r="B249" s="13">
        <v>33</v>
      </c>
      <c r="C249" s="26" t="s">
        <v>85</v>
      </c>
      <c r="D249" s="6"/>
      <c r="E249" s="40" t="s">
        <v>160</v>
      </c>
      <c r="F249" s="48">
        <f t="shared" ref="F249:F253" si="87">E249*(1-5%)</f>
        <v>2090</v>
      </c>
      <c r="G249" s="48">
        <f t="shared" ref="G249:G253" si="88">E249*(1-10%)</f>
        <v>1980</v>
      </c>
      <c r="H249" s="48">
        <f t="shared" ref="H249:H253" si="89">E249*(1-15%)</f>
        <v>1870</v>
      </c>
      <c r="I249" s="48"/>
    </row>
    <row r="250" spans="2:9" ht="101.25" customHeight="1">
      <c r="B250" s="13">
        <v>34</v>
      </c>
      <c r="C250" s="26" t="s">
        <v>86</v>
      </c>
      <c r="D250" s="6"/>
      <c r="E250" s="40" t="s">
        <v>228</v>
      </c>
      <c r="F250" s="48">
        <f t="shared" si="87"/>
        <v>1843</v>
      </c>
      <c r="G250" s="48">
        <f t="shared" si="88"/>
        <v>1746</v>
      </c>
      <c r="H250" s="48">
        <f t="shared" si="89"/>
        <v>1649</v>
      </c>
      <c r="I250" s="48"/>
    </row>
    <row r="251" spans="2:9" ht="108" customHeight="1">
      <c r="B251" s="13">
        <v>35</v>
      </c>
      <c r="C251" s="26" t="s">
        <v>23</v>
      </c>
      <c r="D251" s="6"/>
      <c r="E251" s="40" t="s">
        <v>224</v>
      </c>
      <c r="F251" s="48">
        <f t="shared" si="87"/>
        <v>1491.5</v>
      </c>
      <c r="G251" s="48">
        <f t="shared" si="88"/>
        <v>1413</v>
      </c>
      <c r="H251" s="48">
        <f t="shared" si="89"/>
        <v>1334.5</v>
      </c>
      <c r="I251" s="48"/>
    </row>
    <row r="252" spans="2:9" ht="78" hidden="1" customHeight="1">
      <c r="B252" s="13">
        <v>36</v>
      </c>
      <c r="C252" s="26" t="s">
        <v>24</v>
      </c>
      <c r="D252" s="6"/>
      <c r="E252" s="40" t="s">
        <v>228</v>
      </c>
      <c r="F252" s="48">
        <f t="shared" si="87"/>
        <v>1843</v>
      </c>
      <c r="G252" s="48">
        <f t="shared" si="88"/>
        <v>1746</v>
      </c>
      <c r="H252" s="48">
        <f t="shared" si="89"/>
        <v>1649</v>
      </c>
      <c r="I252" s="48"/>
    </row>
    <row r="253" spans="2:9" ht="116.25" customHeight="1">
      <c r="B253" s="13">
        <v>37</v>
      </c>
      <c r="C253" s="26" t="s">
        <v>24</v>
      </c>
      <c r="D253" s="6"/>
      <c r="E253" s="40" t="s">
        <v>228</v>
      </c>
      <c r="F253" s="48">
        <f t="shared" si="87"/>
        <v>1843</v>
      </c>
      <c r="G253" s="48">
        <f t="shared" si="88"/>
        <v>1746</v>
      </c>
      <c r="H253" s="48">
        <f t="shared" si="89"/>
        <v>1649</v>
      </c>
      <c r="I253" s="48"/>
    </row>
    <row r="254" spans="2:9" ht="93" customHeight="1">
      <c r="B254" s="13">
        <v>38</v>
      </c>
      <c r="C254" s="26" t="s">
        <v>81</v>
      </c>
      <c r="D254" s="6"/>
      <c r="E254" s="40" t="s">
        <v>224</v>
      </c>
      <c r="F254" s="48">
        <f t="shared" ref="F254" si="90">E254*(1-5%)</f>
        <v>1491.5</v>
      </c>
      <c r="G254" s="48">
        <f t="shared" ref="G254" si="91">E254*(1-10%)</f>
        <v>1413</v>
      </c>
      <c r="H254" s="48">
        <f t="shared" ref="H254" si="92">E254*(1-15%)</f>
        <v>1334.5</v>
      </c>
      <c r="I254" s="48"/>
    </row>
    <row r="255" spans="2:9" ht="96.75" customHeight="1">
      <c r="B255" s="13">
        <v>39</v>
      </c>
      <c r="C255" s="25" t="s">
        <v>73</v>
      </c>
      <c r="D255"/>
      <c r="E255" s="40" t="s">
        <v>151</v>
      </c>
      <c r="F255" s="48">
        <f t="shared" ref="F255" si="93">E255*(1-5%)</f>
        <v>1548.5</v>
      </c>
      <c r="G255" s="48">
        <f t="shared" ref="G255" si="94">E255*(1-10%)</f>
        <v>1467</v>
      </c>
      <c r="H255" s="48">
        <f t="shared" ref="H255" si="95">E255*(1-15%)</f>
        <v>1385.5</v>
      </c>
      <c r="I255" s="48"/>
    </row>
    <row r="256" spans="2:9" ht="74.25" hidden="1" customHeight="1">
      <c r="B256" s="13">
        <v>40</v>
      </c>
      <c r="C256" s="26"/>
      <c r="D256" s="6"/>
      <c r="E256" s="40" t="s">
        <v>224</v>
      </c>
      <c r="F256" s="48"/>
      <c r="G256" s="48"/>
      <c r="H256" s="48"/>
      <c r="I256" s="48"/>
    </row>
    <row r="257" spans="2:9" ht="105" hidden="1" customHeight="1">
      <c r="B257" s="13">
        <v>41</v>
      </c>
      <c r="C257" s="26"/>
      <c r="D257" s="6"/>
      <c r="E257" s="40"/>
      <c r="F257" s="48"/>
      <c r="G257" s="48"/>
      <c r="H257" s="48"/>
      <c r="I257" s="48"/>
    </row>
    <row r="258" spans="2:9" ht="116.25" customHeight="1">
      <c r="B258" s="13">
        <v>42</v>
      </c>
      <c r="C258" s="26" t="s">
        <v>123</v>
      </c>
      <c r="D258" s="12"/>
      <c r="E258" s="40" t="s">
        <v>151</v>
      </c>
      <c r="F258" s="48">
        <f t="shared" ref="F258" si="96">E258*(1-5%)</f>
        <v>1548.5</v>
      </c>
      <c r="G258" s="48">
        <f t="shared" ref="G258" si="97">E258*(1-10%)</f>
        <v>1467</v>
      </c>
      <c r="H258" s="48">
        <f t="shared" ref="H258" si="98">E258*(1-15%)</f>
        <v>1385.5</v>
      </c>
      <c r="I258" s="48"/>
    </row>
    <row r="259" spans="2:9" ht="103.5" customHeight="1">
      <c r="B259" s="13">
        <v>43</v>
      </c>
      <c r="C259" s="26" t="s">
        <v>78</v>
      </c>
      <c r="D259" s="6"/>
      <c r="E259" s="40" t="s">
        <v>230</v>
      </c>
      <c r="F259" s="48">
        <f t="shared" ref="F259" si="99">E259*(1-5%)</f>
        <v>1634</v>
      </c>
      <c r="G259" s="48">
        <f t="shared" ref="G259" si="100">E259*(1-10%)</f>
        <v>1548</v>
      </c>
      <c r="H259" s="48">
        <f t="shared" ref="H259" si="101">E259*(1-15%)</f>
        <v>1462</v>
      </c>
      <c r="I259" s="48"/>
    </row>
    <row r="260" spans="2:9" ht="68.25" hidden="1" customHeight="1">
      <c r="B260" s="13">
        <v>44</v>
      </c>
      <c r="C260" s="26"/>
      <c r="D260" s="6"/>
      <c r="E260" s="40" t="s">
        <v>224</v>
      </c>
      <c r="F260" s="48"/>
      <c r="G260" s="48"/>
      <c r="H260" s="48"/>
      <c r="I260" s="48"/>
    </row>
    <row r="261" spans="2:9" ht="111.75" customHeight="1">
      <c r="B261" s="13">
        <v>45</v>
      </c>
      <c r="C261" s="26" t="s">
        <v>84</v>
      </c>
      <c r="D261" s="6"/>
      <c r="E261" s="40" t="s">
        <v>151</v>
      </c>
      <c r="F261" s="48">
        <f t="shared" ref="F261" si="102">E261*(1-5%)</f>
        <v>1548.5</v>
      </c>
      <c r="G261" s="48">
        <f t="shared" ref="G261" si="103">E261*(1-10%)</f>
        <v>1467</v>
      </c>
      <c r="H261" s="48">
        <f t="shared" ref="H261" si="104">E261*(1-15%)</f>
        <v>1385.5</v>
      </c>
      <c r="I261" s="48"/>
    </row>
    <row r="262" spans="2:9" ht="111.75" customHeight="1">
      <c r="B262" s="13">
        <v>46</v>
      </c>
      <c r="C262" s="26" t="s">
        <v>124</v>
      </c>
      <c r="D262"/>
      <c r="E262" s="40" t="s">
        <v>151</v>
      </c>
      <c r="F262" s="48">
        <f t="shared" ref="F262" si="105">E262*(1-5%)</f>
        <v>1548.5</v>
      </c>
      <c r="G262" s="48">
        <f t="shared" ref="G262" si="106">E262*(1-10%)</f>
        <v>1467</v>
      </c>
      <c r="H262" s="48">
        <f t="shared" ref="H262" si="107">E262*(1-15%)</f>
        <v>1385.5</v>
      </c>
      <c r="I262" s="48"/>
    </row>
    <row r="263" spans="2:9" ht="102" customHeight="1">
      <c r="B263" s="13">
        <v>47</v>
      </c>
      <c r="C263" s="26" t="s">
        <v>91</v>
      </c>
      <c r="D263" s="6"/>
      <c r="E263" s="40" t="s">
        <v>224</v>
      </c>
      <c r="F263" s="48">
        <f t="shared" ref="F263:F345" si="108">E263*(1-5%)</f>
        <v>1491.5</v>
      </c>
      <c r="G263" s="48">
        <f t="shared" ref="G263:G345" si="109">E263*(1-10%)</f>
        <v>1413</v>
      </c>
      <c r="H263" s="48">
        <f t="shared" ref="H263:H345" si="110">E263*(1-15%)</f>
        <v>1334.5</v>
      </c>
      <c r="I263" s="48"/>
    </row>
    <row r="264" spans="2:9" ht="95.25" customHeight="1">
      <c r="B264" s="13">
        <v>48</v>
      </c>
      <c r="C264" s="26" t="s">
        <v>77</v>
      </c>
      <c r="D264" s="6"/>
      <c r="E264" s="40" t="s">
        <v>224</v>
      </c>
      <c r="F264" s="48">
        <f t="shared" si="108"/>
        <v>1491.5</v>
      </c>
      <c r="G264" s="48">
        <f t="shared" si="109"/>
        <v>1413</v>
      </c>
      <c r="H264" s="48">
        <f t="shared" si="110"/>
        <v>1334.5</v>
      </c>
      <c r="I264" s="48"/>
    </row>
    <row r="265" spans="2:9" ht="111" customHeight="1">
      <c r="B265" s="13">
        <v>49</v>
      </c>
      <c r="C265" s="26" t="s">
        <v>80</v>
      </c>
      <c r="D265" s="6"/>
      <c r="E265" s="40" t="s">
        <v>224</v>
      </c>
      <c r="F265" s="48">
        <f t="shared" si="108"/>
        <v>1491.5</v>
      </c>
      <c r="G265" s="48">
        <f t="shared" si="109"/>
        <v>1413</v>
      </c>
      <c r="H265" s="48">
        <f t="shared" si="110"/>
        <v>1334.5</v>
      </c>
      <c r="I265" s="48"/>
    </row>
    <row r="266" spans="2:9" ht="85.5" hidden="1" customHeight="1">
      <c r="B266" s="13">
        <v>50</v>
      </c>
      <c r="C266" s="26"/>
      <c r="D266" s="6"/>
      <c r="E266" s="40"/>
      <c r="F266" s="48"/>
      <c r="G266" s="48"/>
      <c r="H266" s="48"/>
      <c r="I266" s="48"/>
    </row>
    <row r="267" spans="2:9" ht="70.150000000000006" hidden="1" customHeight="1">
      <c r="B267" s="13">
        <v>51</v>
      </c>
      <c r="C267" s="26"/>
      <c r="D267" s="6"/>
      <c r="E267" s="40"/>
      <c r="F267" s="48"/>
      <c r="G267" s="48"/>
      <c r="H267" s="48"/>
      <c r="I267" s="48"/>
    </row>
    <row r="268" spans="2:9" ht="102" customHeight="1">
      <c r="B268" s="13">
        <v>52</v>
      </c>
      <c r="C268" s="26" t="s">
        <v>90</v>
      </c>
      <c r="D268" s="6"/>
      <c r="E268" s="40" t="s">
        <v>224</v>
      </c>
      <c r="F268" s="48">
        <f t="shared" ref="F268" si="111">E268*(1-5%)</f>
        <v>1491.5</v>
      </c>
      <c r="G268" s="48">
        <f t="shared" ref="G268" si="112">E268*(1-10%)</f>
        <v>1413</v>
      </c>
      <c r="H268" s="48">
        <f t="shared" ref="H268" si="113">E268*(1-15%)</f>
        <v>1334.5</v>
      </c>
      <c r="I268" s="48"/>
    </row>
    <row r="269" spans="2:9" ht="70.900000000000006" hidden="1" customHeight="1">
      <c r="B269" s="13">
        <v>53</v>
      </c>
      <c r="C269" s="26"/>
      <c r="D269" s="6"/>
      <c r="E269" s="40"/>
      <c r="F269" s="48"/>
      <c r="G269" s="48"/>
      <c r="H269" s="48"/>
      <c r="I269" s="48"/>
    </row>
    <row r="270" spans="2:9" ht="94.5" customHeight="1">
      <c r="B270" s="13">
        <v>54</v>
      </c>
      <c r="C270" s="26" t="s">
        <v>94</v>
      </c>
      <c r="D270"/>
      <c r="E270" s="40" t="s">
        <v>224</v>
      </c>
      <c r="F270" s="48">
        <f t="shared" si="108"/>
        <v>1491.5</v>
      </c>
      <c r="G270" s="48">
        <f t="shared" si="109"/>
        <v>1413</v>
      </c>
      <c r="H270" s="48">
        <f t="shared" si="110"/>
        <v>1334.5</v>
      </c>
      <c r="I270" s="48"/>
    </row>
    <row r="271" spans="2:9" ht="94.5" customHeight="1">
      <c r="B271" s="13">
        <v>55</v>
      </c>
      <c r="C271" s="26" t="s">
        <v>88</v>
      </c>
      <c r="D271" s="6"/>
      <c r="E271" s="40" t="s">
        <v>224</v>
      </c>
      <c r="F271" s="48">
        <f t="shared" ref="F271" si="114">E271*(1-5%)</f>
        <v>1491.5</v>
      </c>
      <c r="G271" s="48">
        <f t="shared" ref="G271" si="115">E271*(1-10%)</f>
        <v>1413</v>
      </c>
      <c r="H271" s="48">
        <f t="shared" ref="H271" si="116">E271*(1-15%)</f>
        <v>1334.5</v>
      </c>
      <c r="I271" s="48"/>
    </row>
    <row r="272" spans="2:9" ht="99" hidden="1" customHeight="1">
      <c r="B272" s="14"/>
      <c r="C272" s="24"/>
      <c r="D272" s="6"/>
      <c r="E272" s="40"/>
      <c r="F272" s="48">
        <f t="shared" si="108"/>
        <v>0</v>
      </c>
      <c r="G272" s="48">
        <f t="shared" si="109"/>
        <v>0</v>
      </c>
      <c r="H272" s="48">
        <f t="shared" si="110"/>
        <v>0</v>
      </c>
      <c r="I272" s="48"/>
    </row>
    <row r="273" spans="2:9" ht="105" hidden="1" customHeight="1">
      <c r="B273" s="14"/>
      <c r="C273" s="24"/>
      <c r="D273" s="6"/>
      <c r="E273" s="40"/>
      <c r="F273" s="48">
        <f t="shared" si="108"/>
        <v>0</v>
      </c>
      <c r="G273" s="48">
        <f t="shared" si="109"/>
        <v>0</v>
      </c>
      <c r="H273" s="48">
        <f t="shared" si="110"/>
        <v>0</v>
      </c>
      <c r="I273" s="48"/>
    </row>
    <row r="274" spans="2:9" ht="122.25" customHeight="1">
      <c r="B274" s="14"/>
      <c r="C274" s="26" t="s">
        <v>87</v>
      </c>
      <c r="D274" s="6"/>
      <c r="E274" s="40" t="s">
        <v>224</v>
      </c>
      <c r="F274" s="48">
        <f t="shared" si="108"/>
        <v>1491.5</v>
      </c>
      <c r="G274" s="48">
        <f t="shared" si="109"/>
        <v>1413</v>
      </c>
      <c r="H274" s="48">
        <f t="shared" si="110"/>
        <v>1334.5</v>
      </c>
      <c r="I274" s="48"/>
    </row>
    <row r="275" spans="2:9" ht="62.25" hidden="1" customHeight="1">
      <c r="B275" s="9"/>
      <c r="C275" s="26" t="s">
        <v>89</v>
      </c>
      <c r="D275" s="6"/>
      <c r="E275" s="40" t="s">
        <v>224</v>
      </c>
      <c r="F275" s="48">
        <f t="shared" ref="F275" si="117">E275*(1-5%)</f>
        <v>1491.5</v>
      </c>
      <c r="G275" s="48">
        <f t="shared" ref="G275" si="118">E275*(1-10%)</f>
        <v>1413</v>
      </c>
      <c r="H275" s="48">
        <f t="shared" ref="H275" si="119">E275*(1-15%)</f>
        <v>1334.5</v>
      </c>
      <c r="I275" s="48"/>
    </row>
    <row r="276" spans="2:9" ht="112.5" customHeight="1">
      <c r="B276" s="10"/>
      <c r="C276" s="24" t="s">
        <v>109</v>
      </c>
      <c r="D276" s="12"/>
      <c r="E276" s="40" t="s">
        <v>224</v>
      </c>
      <c r="F276" s="48">
        <f t="shared" si="108"/>
        <v>1491.5</v>
      </c>
      <c r="G276" s="48">
        <f t="shared" si="109"/>
        <v>1413</v>
      </c>
      <c r="H276" s="48">
        <f t="shared" si="110"/>
        <v>1334.5</v>
      </c>
      <c r="I276" s="48"/>
    </row>
    <row r="277" spans="2:9" ht="87" hidden="1" customHeight="1">
      <c r="B277" s="10"/>
      <c r="C277" s="27" t="s">
        <v>108</v>
      </c>
      <c r="D277"/>
      <c r="E277" s="40" t="s">
        <v>224</v>
      </c>
      <c r="F277" s="48">
        <f t="shared" si="108"/>
        <v>1491.5</v>
      </c>
      <c r="G277" s="48">
        <f t="shared" si="109"/>
        <v>1413</v>
      </c>
      <c r="H277" s="48">
        <f t="shared" si="110"/>
        <v>1334.5</v>
      </c>
      <c r="I277" s="48"/>
    </row>
    <row r="278" spans="2:9" ht="75.75" hidden="1" customHeight="1">
      <c r="B278" s="10"/>
      <c r="C278" s="24" t="s">
        <v>110</v>
      </c>
      <c r="D278" s="12"/>
      <c r="E278" s="40" t="s">
        <v>224</v>
      </c>
      <c r="F278" s="48">
        <f t="shared" si="108"/>
        <v>1491.5</v>
      </c>
      <c r="G278" s="48">
        <f t="shared" si="109"/>
        <v>1413</v>
      </c>
      <c r="H278" s="48">
        <f t="shared" si="110"/>
        <v>1334.5</v>
      </c>
      <c r="I278" s="48"/>
    </row>
    <row r="279" spans="2:9" ht="84.75" hidden="1" customHeight="1">
      <c r="B279" s="10"/>
      <c r="C279" s="24" t="s">
        <v>127</v>
      </c>
      <c r="D279" s="12"/>
      <c r="E279" s="40" t="s">
        <v>224</v>
      </c>
      <c r="F279" s="48">
        <f t="shared" si="108"/>
        <v>1491.5</v>
      </c>
      <c r="G279" s="48">
        <f t="shared" si="109"/>
        <v>1413</v>
      </c>
      <c r="H279" s="48">
        <f t="shared" si="110"/>
        <v>1334.5</v>
      </c>
      <c r="I279" s="48"/>
    </row>
    <row r="280" spans="2:9" ht="93" hidden="1" customHeight="1">
      <c r="B280" s="10"/>
      <c r="C280" s="24" t="s">
        <v>107</v>
      </c>
      <c r="D280" s="12"/>
      <c r="E280" s="40" t="s">
        <v>224</v>
      </c>
      <c r="F280" s="48">
        <f t="shared" si="108"/>
        <v>1491.5</v>
      </c>
      <c r="G280" s="48">
        <f t="shared" si="109"/>
        <v>1413</v>
      </c>
      <c r="H280" s="48">
        <f t="shared" si="110"/>
        <v>1334.5</v>
      </c>
      <c r="I280" s="48"/>
    </row>
    <row r="281" spans="2:9" ht="78" hidden="1" customHeight="1">
      <c r="B281" s="9"/>
      <c r="C281" s="9"/>
      <c r="D281" s="9"/>
      <c r="E281" s="41"/>
      <c r="F281" s="48"/>
      <c r="G281" s="48"/>
      <c r="H281" s="48"/>
      <c r="I281" s="48"/>
    </row>
    <row r="282" spans="2:9" ht="30.75" hidden="1" customHeight="1">
      <c r="B282" s="131" t="s">
        <v>202</v>
      </c>
      <c r="C282" s="132"/>
      <c r="D282" s="132"/>
      <c r="E282" s="133"/>
      <c r="F282" s="66"/>
      <c r="G282" s="66"/>
      <c r="H282" s="66"/>
      <c r="I282" s="66"/>
    </row>
    <row r="283" spans="2:9" ht="146.25" customHeight="1">
      <c r="B283" s="59"/>
      <c r="C283" s="60" t="s">
        <v>174</v>
      </c>
      <c r="D283" s="61"/>
      <c r="E283" s="62">
        <v>1570</v>
      </c>
      <c r="F283" s="48">
        <v>1420</v>
      </c>
      <c r="G283" s="48">
        <v>1420</v>
      </c>
      <c r="H283" s="48">
        <v>1420</v>
      </c>
      <c r="I283" s="48"/>
    </row>
    <row r="284" spans="2:9" ht="165" customHeight="1">
      <c r="B284" s="59"/>
      <c r="C284" s="65" t="s">
        <v>175</v>
      </c>
      <c r="D284" s="64"/>
      <c r="E284" s="40" t="s">
        <v>224</v>
      </c>
      <c r="F284" s="48">
        <f t="shared" ref="F284:F289" si="120">E284*(1-5%)</f>
        <v>1491.5</v>
      </c>
      <c r="G284" s="48">
        <f t="shared" ref="G284:G289" si="121">E284*(1-10%)</f>
        <v>1413</v>
      </c>
      <c r="H284" s="48">
        <f t="shared" ref="H284:H289" si="122">E284*(1-15%)</f>
        <v>1334.5</v>
      </c>
      <c r="I284" s="48"/>
    </row>
    <row r="285" spans="2:9" ht="165.75" customHeight="1">
      <c r="B285" s="59"/>
      <c r="C285" s="65" t="s">
        <v>176</v>
      </c>
      <c r="D285" s="64"/>
      <c r="E285" s="40" t="s">
        <v>224</v>
      </c>
      <c r="F285" s="48">
        <f t="shared" si="120"/>
        <v>1491.5</v>
      </c>
      <c r="G285" s="48">
        <f t="shared" si="121"/>
        <v>1413</v>
      </c>
      <c r="H285" s="48">
        <f t="shared" si="122"/>
        <v>1334.5</v>
      </c>
      <c r="I285" s="48"/>
    </row>
    <row r="286" spans="2:9" ht="190.5" customHeight="1">
      <c r="B286" s="59"/>
      <c r="C286" s="65" t="s">
        <v>180</v>
      </c>
      <c r="D286" s="64"/>
      <c r="E286" s="40" t="s">
        <v>224</v>
      </c>
      <c r="F286" s="48">
        <f t="shared" si="120"/>
        <v>1491.5</v>
      </c>
      <c r="G286" s="48">
        <f t="shared" si="121"/>
        <v>1413</v>
      </c>
      <c r="H286" s="48">
        <f t="shared" si="122"/>
        <v>1334.5</v>
      </c>
      <c r="I286" s="48"/>
    </row>
    <row r="287" spans="2:9" ht="161.25" customHeight="1">
      <c r="B287" s="59"/>
      <c r="C287" s="65" t="s">
        <v>177</v>
      </c>
      <c r="D287" s="64"/>
      <c r="E287" s="40" t="s">
        <v>224</v>
      </c>
      <c r="F287" s="48">
        <f t="shared" si="120"/>
        <v>1491.5</v>
      </c>
      <c r="G287" s="48">
        <f t="shared" si="121"/>
        <v>1413</v>
      </c>
      <c r="H287" s="48">
        <f t="shared" si="122"/>
        <v>1334.5</v>
      </c>
      <c r="I287" s="48"/>
    </row>
    <row r="288" spans="2:9" ht="156.75" customHeight="1">
      <c r="B288" s="59"/>
      <c r="C288" s="65" t="s">
        <v>178</v>
      </c>
      <c r="D288" s="64"/>
      <c r="E288" s="40" t="s">
        <v>224</v>
      </c>
      <c r="F288" s="48">
        <f t="shared" si="120"/>
        <v>1491.5</v>
      </c>
      <c r="G288" s="48">
        <f t="shared" si="121"/>
        <v>1413</v>
      </c>
      <c r="H288" s="48">
        <f t="shared" si="122"/>
        <v>1334.5</v>
      </c>
      <c r="I288" s="48"/>
    </row>
    <row r="289" spans="2:9" ht="157.5" customHeight="1">
      <c r="B289" s="59"/>
      <c r="C289" s="60" t="s">
        <v>179</v>
      </c>
      <c r="D289" s="64"/>
      <c r="E289" s="40" t="s">
        <v>224</v>
      </c>
      <c r="F289" s="48">
        <f t="shared" si="120"/>
        <v>1491.5</v>
      </c>
      <c r="G289" s="48">
        <f t="shared" si="121"/>
        <v>1413</v>
      </c>
      <c r="H289" s="48">
        <f t="shared" si="122"/>
        <v>1334.5</v>
      </c>
      <c r="I289" s="48"/>
    </row>
    <row r="290" spans="2:9" ht="162" customHeight="1">
      <c r="B290" s="59"/>
      <c r="C290" s="63" t="s">
        <v>181</v>
      </c>
      <c r="D290" s="64"/>
      <c r="E290" s="62">
        <v>1420</v>
      </c>
      <c r="F290" s="48">
        <f t="shared" si="108"/>
        <v>1349</v>
      </c>
      <c r="G290" s="48">
        <f t="shared" si="109"/>
        <v>1278</v>
      </c>
      <c r="H290" s="48">
        <f t="shared" ref="H290" si="123">E288*(1-15%)</f>
        <v>1334.5</v>
      </c>
      <c r="I290" s="48"/>
    </row>
    <row r="291" spans="2:9" ht="171" customHeight="1">
      <c r="B291" s="21"/>
      <c r="C291" s="24" t="s">
        <v>118</v>
      </c>
      <c r="D291" s="12"/>
      <c r="E291" s="43">
        <v>1270</v>
      </c>
      <c r="F291" s="48">
        <f t="shared" si="108"/>
        <v>1206.5</v>
      </c>
      <c r="G291" s="48">
        <f t="shared" si="109"/>
        <v>1143</v>
      </c>
      <c r="H291" s="48">
        <f t="shared" si="110"/>
        <v>1079.5</v>
      </c>
      <c r="I291" s="48"/>
    </row>
    <row r="292" spans="2:9" ht="138" customHeight="1">
      <c r="B292" s="9"/>
      <c r="C292" s="24" t="s">
        <v>113</v>
      </c>
      <c r="D292" s="9"/>
      <c r="E292" s="41">
        <v>1150</v>
      </c>
      <c r="F292" s="48">
        <f t="shared" si="108"/>
        <v>1092.5</v>
      </c>
      <c r="G292" s="48">
        <f t="shared" si="109"/>
        <v>1035</v>
      </c>
      <c r="H292" s="48">
        <f t="shared" si="110"/>
        <v>977.5</v>
      </c>
      <c r="I292" s="48"/>
    </row>
    <row r="293" spans="2:9" ht="125.25" customHeight="1">
      <c r="B293" s="10"/>
      <c r="C293" s="24" t="s">
        <v>119</v>
      </c>
      <c r="D293" s="12"/>
      <c r="E293" s="41">
        <v>1150</v>
      </c>
      <c r="F293" s="48">
        <f t="shared" si="108"/>
        <v>1092.5</v>
      </c>
      <c r="G293" s="48">
        <f t="shared" si="109"/>
        <v>1035</v>
      </c>
      <c r="H293" s="48">
        <f t="shared" si="110"/>
        <v>977.5</v>
      </c>
      <c r="I293" s="48"/>
    </row>
    <row r="294" spans="2:9" ht="137.25" customHeight="1">
      <c r="B294" s="10"/>
      <c r="C294" s="24" t="s">
        <v>105</v>
      </c>
      <c r="D294" s="12"/>
      <c r="E294" s="41">
        <v>1150</v>
      </c>
      <c r="F294" s="48">
        <f t="shared" si="108"/>
        <v>1092.5</v>
      </c>
      <c r="G294" s="48">
        <f t="shared" si="109"/>
        <v>1035</v>
      </c>
      <c r="H294" s="48">
        <f t="shared" si="110"/>
        <v>977.5</v>
      </c>
      <c r="I294" s="48"/>
    </row>
    <row r="295" spans="2:9" ht="145.5" customHeight="1">
      <c r="B295" s="10"/>
      <c r="C295" s="24" t="s">
        <v>106</v>
      </c>
      <c r="D295" s="12"/>
      <c r="E295" s="41">
        <v>1150</v>
      </c>
      <c r="F295" s="48">
        <f t="shared" si="108"/>
        <v>1092.5</v>
      </c>
      <c r="G295" s="48">
        <f t="shared" si="109"/>
        <v>1035</v>
      </c>
      <c r="H295" s="48">
        <f t="shared" si="110"/>
        <v>977.5</v>
      </c>
      <c r="I295" s="48"/>
    </row>
    <row r="296" spans="2:9" ht="146.25" customHeight="1">
      <c r="B296" s="10"/>
      <c r="C296" s="24" t="s">
        <v>104</v>
      </c>
      <c r="D296" s="12"/>
      <c r="E296" s="41">
        <v>1150</v>
      </c>
      <c r="F296" s="48">
        <f t="shared" si="108"/>
        <v>1092.5</v>
      </c>
      <c r="G296" s="48">
        <f t="shared" si="109"/>
        <v>1035</v>
      </c>
      <c r="H296" s="48">
        <f t="shared" si="110"/>
        <v>977.5</v>
      </c>
      <c r="I296" s="48"/>
    </row>
    <row r="297" spans="2:9" ht="162.75" customHeight="1">
      <c r="B297" s="10"/>
      <c r="C297" s="63" t="s">
        <v>287</v>
      </c>
      <c r="D297" s="12"/>
      <c r="E297" s="89" t="s">
        <v>161</v>
      </c>
      <c r="F297" s="48">
        <f t="shared" si="108"/>
        <v>1710</v>
      </c>
      <c r="G297" s="48">
        <f t="shared" si="109"/>
        <v>1620</v>
      </c>
      <c r="H297" s="48">
        <f t="shared" si="110"/>
        <v>1530</v>
      </c>
      <c r="I297" s="48"/>
    </row>
    <row r="298" spans="2:9" ht="29.25" hidden="1" customHeight="1">
      <c r="B298" s="128" t="s">
        <v>162</v>
      </c>
      <c r="C298" s="129"/>
      <c r="D298" s="129"/>
      <c r="E298" s="130"/>
      <c r="F298" s="48">
        <f t="shared" si="108"/>
        <v>0</v>
      </c>
      <c r="G298" s="48">
        <f t="shared" si="109"/>
        <v>0</v>
      </c>
      <c r="H298" s="48">
        <f t="shared" si="110"/>
        <v>0</v>
      </c>
      <c r="I298" s="48"/>
    </row>
    <row r="299" spans="2:9" ht="149.25" customHeight="1">
      <c r="B299" s="69"/>
      <c r="C299" s="70" t="s">
        <v>185</v>
      </c>
      <c r="D299" s="68"/>
      <c r="E299" s="70">
        <v>950</v>
      </c>
      <c r="F299" s="48">
        <v>950</v>
      </c>
      <c r="G299" s="48">
        <v>950</v>
      </c>
      <c r="H299" s="48">
        <v>950</v>
      </c>
      <c r="I299" s="48"/>
    </row>
    <row r="300" spans="2:9" ht="150" customHeight="1">
      <c r="B300" s="69"/>
      <c r="C300" s="70" t="s">
        <v>186</v>
      </c>
      <c r="D300" s="68"/>
      <c r="E300" s="70">
        <v>1250</v>
      </c>
      <c r="F300" s="67">
        <f t="shared" si="108"/>
        <v>1187.5</v>
      </c>
      <c r="G300" s="67">
        <f t="shared" si="109"/>
        <v>1125</v>
      </c>
      <c r="H300" s="67">
        <f t="shared" si="110"/>
        <v>1062.5</v>
      </c>
      <c r="I300" s="67"/>
    </row>
    <row r="301" spans="2:9" ht="142.5" customHeight="1">
      <c r="B301" s="36"/>
      <c r="C301" s="24" t="s">
        <v>120</v>
      </c>
      <c r="D301" s="22"/>
      <c r="E301" s="41">
        <v>2170</v>
      </c>
      <c r="F301" s="48">
        <f t="shared" si="108"/>
        <v>2061.5</v>
      </c>
      <c r="G301" s="48">
        <f t="shared" si="109"/>
        <v>1953</v>
      </c>
      <c r="H301" s="48">
        <f t="shared" si="110"/>
        <v>1844.5</v>
      </c>
      <c r="I301" s="48"/>
    </row>
    <row r="302" spans="2:9" ht="92.25" customHeight="1">
      <c r="B302" s="10"/>
      <c r="C302" s="24" t="s">
        <v>121</v>
      </c>
      <c r="D302"/>
      <c r="E302" s="43">
        <v>1720</v>
      </c>
      <c r="F302" s="48">
        <f t="shared" si="108"/>
        <v>1634</v>
      </c>
      <c r="G302" s="48">
        <f t="shared" si="109"/>
        <v>1548</v>
      </c>
      <c r="H302" s="48">
        <f t="shared" si="110"/>
        <v>1462</v>
      </c>
      <c r="I302" s="48"/>
    </row>
    <row r="303" spans="2:9" ht="139.5" customHeight="1">
      <c r="B303" s="10"/>
      <c r="C303" s="24" t="s">
        <v>122</v>
      </c>
      <c r="D303" s="12"/>
      <c r="E303" s="41">
        <v>1720</v>
      </c>
      <c r="F303" s="48">
        <v>1540</v>
      </c>
      <c r="G303" s="48">
        <v>1540</v>
      </c>
      <c r="H303" s="48">
        <v>1540</v>
      </c>
      <c r="I303" s="48"/>
    </row>
    <row r="304" spans="2:9" ht="145.5" customHeight="1">
      <c r="B304" s="10"/>
      <c r="C304" s="24" t="s">
        <v>292</v>
      </c>
      <c r="D304" s="12"/>
      <c r="E304" s="41">
        <v>1720</v>
      </c>
      <c r="F304" s="48">
        <v>1540</v>
      </c>
      <c r="G304" s="48">
        <v>1540</v>
      </c>
      <c r="H304" s="48">
        <v>1540</v>
      </c>
      <c r="I304" s="48"/>
    </row>
    <row r="305" spans="2:9" ht="126" hidden="1" customHeight="1">
      <c r="B305" s="10"/>
      <c r="C305" s="24" t="s">
        <v>111</v>
      </c>
      <c r="D305" s="12"/>
      <c r="E305" s="41">
        <v>1720</v>
      </c>
      <c r="F305" s="48">
        <v>1540</v>
      </c>
      <c r="G305" s="48">
        <v>1540</v>
      </c>
      <c r="H305" s="48">
        <v>1540</v>
      </c>
      <c r="I305" s="48"/>
    </row>
    <row r="306" spans="2:9" ht="126.75" hidden="1" customHeight="1">
      <c r="B306" s="10"/>
      <c r="C306" s="24"/>
      <c r="D306" s="10"/>
      <c r="E306" s="41"/>
      <c r="F306" s="48">
        <f t="shared" si="108"/>
        <v>0</v>
      </c>
      <c r="G306" s="48">
        <f t="shared" si="109"/>
        <v>0</v>
      </c>
      <c r="H306" s="48">
        <f t="shared" si="110"/>
        <v>0</v>
      </c>
      <c r="I306" s="48"/>
    </row>
    <row r="307" spans="2:9" ht="21.75" hidden="1" customHeight="1">
      <c r="B307" s="18"/>
      <c r="C307" s="24"/>
      <c r="D307" s="10"/>
      <c r="E307" s="41"/>
      <c r="F307" s="48">
        <f t="shared" si="108"/>
        <v>0</v>
      </c>
      <c r="G307" s="48">
        <f t="shared" si="109"/>
        <v>0</v>
      </c>
      <c r="H307" s="48">
        <f t="shared" si="110"/>
        <v>0</v>
      </c>
      <c r="I307" s="48"/>
    </row>
    <row r="308" spans="2:9" ht="116.25" hidden="1" customHeight="1">
      <c r="B308" s="20"/>
      <c r="C308" s="28"/>
      <c r="D308" s="19"/>
      <c r="E308" s="19"/>
      <c r="F308" s="48">
        <f t="shared" si="108"/>
        <v>0</v>
      </c>
      <c r="G308" s="48">
        <f t="shared" si="109"/>
        <v>0</v>
      </c>
      <c r="H308" s="48">
        <f t="shared" si="110"/>
        <v>0</v>
      </c>
      <c r="I308" s="48"/>
    </row>
    <row r="309" spans="2:9" ht="143.25" customHeight="1">
      <c r="B309" s="71"/>
      <c r="C309" s="24" t="s">
        <v>292</v>
      </c>
      <c r="D309" s="10"/>
      <c r="E309" s="41">
        <v>1720</v>
      </c>
      <c r="F309" s="48">
        <v>1540</v>
      </c>
      <c r="G309" s="48">
        <v>1540</v>
      </c>
      <c r="H309" s="48">
        <v>1540</v>
      </c>
      <c r="I309" s="48"/>
    </row>
    <row r="310" spans="2:9" ht="125.25" customHeight="1">
      <c r="B310" s="71"/>
      <c r="C310" s="72" t="s">
        <v>187</v>
      </c>
      <c r="D310" s="71"/>
      <c r="E310" s="70">
        <v>1100</v>
      </c>
      <c r="F310" s="70">
        <v>1045</v>
      </c>
      <c r="G310" s="70">
        <v>990</v>
      </c>
      <c r="H310" s="70">
        <v>935</v>
      </c>
      <c r="I310" s="70"/>
    </row>
    <row r="311" spans="2:9" ht="138.75" customHeight="1">
      <c r="B311" s="71"/>
      <c r="C311" s="65" t="s">
        <v>188</v>
      </c>
      <c r="D311" s="71"/>
      <c r="E311" s="70">
        <v>1100</v>
      </c>
      <c r="F311" s="70">
        <v>1045</v>
      </c>
      <c r="G311" s="70">
        <v>990</v>
      </c>
      <c r="H311" s="70">
        <v>935</v>
      </c>
      <c r="I311" s="70"/>
    </row>
    <row r="312" spans="2:9" ht="152.25" customHeight="1">
      <c r="B312" s="10"/>
      <c r="C312" s="65" t="s">
        <v>189</v>
      </c>
      <c r="D312" s="71"/>
      <c r="E312" s="70">
        <v>1100</v>
      </c>
      <c r="F312" s="70">
        <v>1045</v>
      </c>
      <c r="G312" s="70">
        <v>990</v>
      </c>
      <c r="H312" s="70">
        <v>935</v>
      </c>
      <c r="I312" s="70"/>
    </row>
    <row r="313" spans="2:9" ht="213" customHeight="1">
      <c r="B313" s="10"/>
      <c r="C313" s="24" t="s">
        <v>116</v>
      </c>
      <c r="D313" s="12"/>
      <c r="E313" s="40" t="s">
        <v>216</v>
      </c>
      <c r="F313" s="48">
        <f t="shared" ref="F313" si="124">E313*(1-5%)</f>
        <v>4389</v>
      </c>
      <c r="G313" s="48">
        <f t="shared" ref="G313" si="125">E313*(1-10%)</f>
        <v>4158</v>
      </c>
      <c r="H313" s="48">
        <f t="shared" ref="H313" si="126">E313*(1-15%)</f>
        <v>3927</v>
      </c>
      <c r="I313" s="48"/>
    </row>
    <row r="314" spans="2:9" ht="164.25" customHeight="1">
      <c r="B314" s="10"/>
      <c r="C314" s="24" t="s">
        <v>142</v>
      </c>
      <c r="D314" s="12"/>
      <c r="E314" s="41">
        <v>1570</v>
      </c>
      <c r="F314" s="48">
        <f t="shared" si="108"/>
        <v>1491.5</v>
      </c>
      <c r="G314" s="48">
        <f t="shared" si="109"/>
        <v>1413</v>
      </c>
      <c r="H314" s="48">
        <f t="shared" si="110"/>
        <v>1334.5</v>
      </c>
      <c r="I314" s="48"/>
    </row>
    <row r="315" spans="2:9" ht="160.5" customHeight="1">
      <c r="B315" s="10"/>
      <c r="C315" s="24" t="s">
        <v>141</v>
      </c>
      <c r="D315" s="12"/>
      <c r="E315" s="41">
        <v>1570</v>
      </c>
      <c r="F315" s="48">
        <f t="shared" si="108"/>
        <v>1491.5</v>
      </c>
      <c r="G315" s="48">
        <f t="shared" si="109"/>
        <v>1413</v>
      </c>
      <c r="H315" s="48">
        <f t="shared" si="110"/>
        <v>1334.5</v>
      </c>
      <c r="I315" s="48"/>
    </row>
    <row r="316" spans="2:9" ht="147.75" customHeight="1">
      <c r="B316" s="10"/>
      <c r="C316" s="24" t="s">
        <v>182</v>
      </c>
      <c r="D316" s="12"/>
      <c r="E316" s="41">
        <v>1570</v>
      </c>
      <c r="F316" s="48">
        <f t="shared" si="108"/>
        <v>1491.5</v>
      </c>
      <c r="G316" s="48">
        <f t="shared" si="109"/>
        <v>1413</v>
      </c>
      <c r="H316" s="48">
        <f t="shared" si="110"/>
        <v>1334.5</v>
      </c>
      <c r="I316" s="48"/>
    </row>
    <row r="317" spans="2:9" ht="159.75" customHeight="1">
      <c r="B317" s="10"/>
      <c r="C317" s="24" t="s">
        <v>140</v>
      </c>
      <c r="D317" s="12"/>
      <c r="E317" s="41">
        <v>1570</v>
      </c>
      <c r="F317" s="48">
        <f t="shared" si="108"/>
        <v>1491.5</v>
      </c>
      <c r="G317" s="48">
        <f t="shared" si="109"/>
        <v>1413</v>
      </c>
      <c r="H317" s="48">
        <f t="shared" si="110"/>
        <v>1334.5</v>
      </c>
      <c r="I317" s="48"/>
    </row>
    <row r="318" spans="2:9" ht="156" customHeight="1">
      <c r="B318" s="10"/>
      <c r="C318" s="24" t="s">
        <v>139</v>
      </c>
      <c r="D318" s="12"/>
      <c r="E318" s="41">
        <v>1570</v>
      </c>
      <c r="F318" s="48">
        <f t="shared" si="108"/>
        <v>1491.5</v>
      </c>
      <c r="G318" s="48">
        <f t="shared" si="109"/>
        <v>1413</v>
      </c>
      <c r="H318" s="48">
        <f t="shared" si="110"/>
        <v>1334.5</v>
      </c>
      <c r="I318" s="48"/>
    </row>
    <row r="319" spans="2:9" ht="144" customHeight="1">
      <c r="B319" s="10"/>
      <c r="C319" s="63" t="s">
        <v>259</v>
      </c>
      <c r="D319" s="12"/>
      <c r="E319" s="89" t="s">
        <v>152</v>
      </c>
      <c r="F319" s="48">
        <f t="shared" si="108"/>
        <v>1871.5</v>
      </c>
      <c r="G319" s="48">
        <f t="shared" si="109"/>
        <v>1773</v>
      </c>
      <c r="H319" s="48">
        <f t="shared" si="110"/>
        <v>1674.5</v>
      </c>
      <c r="I319" s="48"/>
    </row>
    <row r="320" spans="2:9" ht="143.25" customHeight="1">
      <c r="B320" s="37"/>
      <c r="C320" s="24" t="s">
        <v>138</v>
      </c>
      <c r="D320" s="12"/>
      <c r="E320" s="41">
        <v>1570</v>
      </c>
      <c r="F320" s="48">
        <f t="shared" si="108"/>
        <v>1491.5</v>
      </c>
      <c r="G320" s="48">
        <f t="shared" si="109"/>
        <v>1413</v>
      </c>
      <c r="H320" s="48">
        <f t="shared" si="110"/>
        <v>1334.5</v>
      </c>
      <c r="I320" s="48"/>
    </row>
    <row r="321" spans="2:9" ht="144.75" customHeight="1">
      <c r="B321" s="18"/>
      <c r="C321" s="29" t="s">
        <v>137</v>
      </c>
      <c r="D321"/>
      <c r="E321" s="41">
        <v>1570</v>
      </c>
      <c r="F321" s="48">
        <f t="shared" si="108"/>
        <v>1491.5</v>
      </c>
      <c r="G321" s="48">
        <f t="shared" si="109"/>
        <v>1413</v>
      </c>
      <c r="H321" s="48">
        <f t="shared" si="110"/>
        <v>1334.5</v>
      </c>
      <c r="I321" s="48"/>
    </row>
    <row r="322" spans="2:9" ht="169.5" customHeight="1">
      <c r="B322" s="18"/>
      <c r="C322" s="24" t="s">
        <v>184</v>
      </c>
      <c r="D322" s="12"/>
      <c r="E322" s="41">
        <v>1570</v>
      </c>
      <c r="F322" s="48">
        <f t="shared" ref="F322:F329" si="127">E322*(1-5%)</f>
        <v>1491.5</v>
      </c>
      <c r="G322" s="48">
        <f t="shared" ref="G322:G329" si="128">E322*(1-10%)</f>
        <v>1413</v>
      </c>
      <c r="H322" s="48">
        <f>E322*(1-15%)</f>
        <v>1334.5</v>
      </c>
      <c r="I322" s="48"/>
    </row>
    <row r="323" spans="2:9" ht="166.5" customHeight="1">
      <c r="B323" s="9"/>
      <c r="C323" s="63" t="s">
        <v>261</v>
      </c>
      <c r="D323" s="12"/>
      <c r="E323" s="89" t="s">
        <v>152</v>
      </c>
      <c r="F323" s="48">
        <f t="shared" si="127"/>
        <v>1871.5</v>
      </c>
      <c r="G323" s="48">
        <f t="shared" si="128"/>
        <v>1773</v>
      </c>
      <c r="H323" s="48">
        <f t="shared" ref="H323:H329" si="129">E323*(1-15%)</f>
        <v>1674.5</v>
      </c>
      <c r="I323" s="48"/>
    </row>
    <row r="324" spans="2:9" ht="161.25" customHeight="1">
      <c r="B324" s="9"/>
      <c r="C324" s="63" t="s">
        <v>260</v>
      </c>
      <c r="D324" s="12"/>
      <c r="E324" s="89" t="s">
        <v>235</v>
      </c>
      <c r="F324" s="48">
        <f t="shared" si="127"/>
        <v>1425</v>
      </c>
      <c r="G324" s="48">
        <f t="shared" si="128"/>
        <v>1350</v>
      </c>
      <c r="H324" s="48">
        <f t="shared" si="129"/>
        <v>1275</v>
      </c>
      <c r="I324" s="48"/>
    </row>
    <row r="325" spans="2:9" ht="157.5" customHeight="1">
      <c r="B325" s="9"/>
      <c r="C325" s="63" t="s">
        <v>258</v>
      </c>
      <c r="D325" s="12"/>
      <c r="E325" s="89" t="s">
        <v>158</v>
      </c>
      <c r="F325" s="48">
        <f t="shared" si="127"/>
        <v>1140</v>
      </c>
      <c r="G325" s="48">
        <f t="shared" si="128"/>
        <v>1080</v>
      </c>
      <c r="H325" s="48">
        <f t="shared" si="129"/>
        <v>1020</v>
      </c>
      <c r="I325" s="48"/>
    </row>
    <row r="326" spans="2:9" ht="158.25" customHeight="1">
      <c r="B326" s="9"/>
      <c r="C326" s="63" t="s">
        <v>280</v>
      </c>
      <c r="D326" s="12"/>
      <c r="E326" s="89" t="s">
        <v>160</v>
      </c>
      <c r="F326" s="48">
        <f t="shared" si="127"/>
        <v>2090</v>
      </c>
      <c r="G326" s="48">
        <f t="shared" si="128"/>
        <v>1980</v>
      </c>
      <c r="H326" s="48">
        <f t="shared" si="129"/>
        <v>1870</v>
      </c>
      <c r="I326" s="48"/>
    </row>
    <row r="327" spans="2:9" ht="149.25" customHeight="1">
      <c r="B327" s="9"/>
      <c r="C327" s="63" t="s">
        <v>281</v>
      </c>
      <c r="D327" s="12"/>
      <c r="E327" s="89" t="s">
        <v>161</v>
      </c>
      <c r="F327" s="48">
        <f t="shared" si="127"/>
        <v>1710</v>
      </c>
      <c r="G327" s="48">
        <f t="shared" si="128"/>
        <v>1620</v>
      </c>
      <c r="H327" s="48">
        <f t="shared" si="129"/>
        <v>1530</v>
      </c>
      <c r="I327" s="48"/>
    </row>
    <row r="328" spans="2:9" ht="156.75" customHeight="1">
      <c r="B328" s="9"/>
      <c r="C328" s="60" t="s">
        <v>275</v>
      </c>
      <c r="D328" s="7"/>
      <c r="E328" s="40" t="s">
        <v>155</v>
      </c>
      <c r="F328" s="48">
        <f t="shared" si="127"/>
        <v>1995</v>
      </c>
      <c r="G328" s="48">
        <f t="shared" si="128"/>
        <v>1890</v>
      </c>
      <c r="H328" s="48">
        <f t="shared" si="129"/>
        <v>1785</v>
      </c>
      <c r="I328" s="48"/>
    </row>
    <row r="329" spans="2:9" ht="156" customHeight="1">
      <c r="B329" s="9"/>
      <c r="C329" s="63" t="s">
        <v>290</v>
      </c>
      <c r="D329" s="7"/>
      <c r="E329" s="40" t="s">
        <v>155</v>
      </c>
      <c r="F329" s="48">
        <f t="shared" si="127"/>
        <v>1995</v>
      </c>
      <c r="G329" s="48">
        <f t="shared" si="128"/>
        <v>1890</v>
      </c>
      <c r="H329" s="48">
        <f t="shared" si="129"/>
        <v>1785</v>
      </c>
      <c r="I329" s="48"/>
    </row>
    <row r="330" spans="2:9" ht="158.25" customHeight="1">
      <c r="B330" s="9"/>
      <c r="C330" s="63" t="s">
        <v>286</v>
      </c>
      <c r="D330" s="12"/>
      <c r="E330" s="89" t="s">
        <v>167</v>
      </c>
      <c r="F330" s="48">
        <f t="shared" ref="F330" si="130">E330*(1-5%)</f>
        <v>2375</v>
      </c>
      <c r="G330" s="48">
        <f t="shared" ref="G330" si="131">E330*(1-10%)</f>
        <v>2250</v>
      </c>
      <c r="H330" s="48">
        <f t="shared" ref="H330" si="132">E330*(1-15%)</f>
        <v>2125</v>
      </c>
      <c r="I330" s="48"/>
    </row>
    <row r="331" spans="2:9" ht="167.25" customHeight="1">
      <c r="B331" s="9"/>
      <c r="C331" s="63" t="s">
        <v>276</v>
      </c>
      <c r="D331" s="12"/>
      <c r="E331" s="89" t="s">
        <v>155</v>
      </c>
      <c r="F331" s="48">
        <f t="shared" ref="F331" si="133">E331*(1-5%)</f>
        <v>1995</v>
      </c>
      <c r="G331" s="48">
        <f t="shared" ref="G331" si="134">E331*(1-10%)</f>
        <v>1890</v>
      </c>
      <c r="H331" s="48">
        <f t="shared" ref="H331" si="135">E331*(1-15%)</f>
        <v>1785</v>
      </c>
      <c r="I331" s="48"/>
    </row>
    <row r="332" spans="2:9" ht="155.25" customHeight="1">
      <c r="B332" s="103"/>
      <c r="C332" s="63" t="s">
        <v>310</v>
      </c>
      <c r="D332" s="7"/>
      <c r="E332" s="89" t="s">
        <v>167</v>
      </c>
      <c r="F332" s="48">
        <f t="shared" ref="F332" si="136">E332*(1-5%)</f>
        <v>2375</v>
      </c>
      <c r="G332" s="48">
        <f t="shared" ref="G332" si="137">E332*(1-10%)</f>
        <v>2250</v>
      </c>
      <c r="H332" s="48">
        <f t="shared" ref="H332" si="138">E332*(1-15%)</f>
        <v>2125</v>
      </c>
      <c r="I332" s="48"/>
    </row>
    <row r="333" spans="2:9" ht="154.5" customHeight="1">
      <c r="B333" s="10"/>
      <c r="C333" s="63" t="s">
        <v>289</v>
      </c>
      <c r="D333" s="71"/>
      <c r="E333" s="40" t="s">
        <v>235</v>
      </c>
      <c r="F333" s="48">
        <f t="shared" ref="F333:F334" si="139">E333*(1-5%)</f>
        <v>1425</v>
      </c>
      <c r="G333" s="48">
        <f t="shared" ref="G333:G334" si="140">E333*(1-10%)</f>
        <v>1350</v>
      </c>
      <c r="H333" s="48">
        <f t="shared" ref="H333:H334" si="141">E333*(1-15%)</f>
        <v>1275</v>
      </c>
      <c r="I333" s="48"/>
    </row>
    <row r="334" spans="2:9" ht="138.75" customHeight="1">
      <c r="B334" s="10"/>
      <c r="C334" s="63" t="s">
        <v>284</v>
      </c>
      <c r="D334" s="7"/>
      <c r="E334" s="89" t="s">
        <v>235</v>
      </c>
      <c r="F334" s="48">
        <f t="shared" si="139"/>
        <v>1425</v>
      </c>
      <c r="G334" s="48">
        <f t="shared" si="140"/>
        <v>1350</v>
      </c>
      <c r="H334" s="48">
        <f t="shared" si="141"/>
        <v>1275</v>
      </c>
      <c r="I334" s="48"/>
    </row>
    <row r="335" spans="2:9" ht="40.5" hidden="1" customHeight="1">
      <c r="B335" s="10"/>
      <c r="C335" s="65"/>
      <c r="D335" s="7"/>
      <c r="E335" s="9"/>
      <c r="F335" s="48"/>
      <c r="G335" s="48"/>
      <c r="H335" s="48"/>
      <c r="I335" s="48"/>
    </row>
    <row r="336" spans="2:9" ht="159" customHeight="1">
      <c r="B336" s="10"/>
      <c r="C336" s="63" t="s">
        <v>282</v>
      </c>
      <c r="D336" s="12"/>
      <c r="E336" s="89" t="s">
        <v>235</v>
      </c>
      <c r="F336" s="48">
        <f t="shared" ref="F336" si="142">E336*(1-5%)</f>
        <v>1425</v>
      </c>
      <c r="G336" s="48">
        <f t="shared" ref="G336" si="143">E336*(1-10%)</f>
        <v>1350</v>
      </c>
      <c r="H336" s="48">
        <f t="shared" ref="H336" si="144">E336*(1-15%)</f>
        <v>1275</v>
      </c>
      <c r="I336" s="48"/>
    </row>
    <row r="337" spans="2:10" ht="43.5" customHeight="1">
      <c r="B337" s="10"/>
      <c r="C337" s="68"/>
      <c r="D337" s="68"/>
      <c r="E337" s="68"/>
      <c r="F337" s="48"/>
      <c r="G337" s="48"/>
      <c r="H337" s="48"/>
      <c r="I337" s="48"/>
    </row>
    <row r="338" spans="2:10" ht="208.5" hidden="1" customHeight="1">
      <c r="B338" s="10"/>
      <c r="C338" s="65"/>
      <c r="D338" s="7"/>
      <c r="E338" s="9"/>
      <c r="F338" s="48"/>
      <c r="G338" s="48"/>
      <c r="H338" s="48"/>
      <c r="I338" s="48"/>
    </row>
    <row r="339" spans="2:10" ht="181.5" hidden="1" customHeight="1">
      <c r="B339" s="10"/>
      <c r="C339" s="65"/>
      <c r="D339" s="7"/>
      <c r="E339" s="9"/>
      <c r="F339" s="48"/>
      <c r="G339" s="48"/>
      <c r="H339" s="48"/>
      <c r="I339" s="48"/>
    </row>
    <row r="340" spans="2:10" ht="72" customHeight="1">
      <c r="B340" s="10"/>
      <c r="C340" s="65"/>
      <c r="D340" s="7"/>
      <c r="E340" s="9"/>
      <c r="F340" s="48"/>
      <c r="G340" s="48"/>
      <c r="H340" s="48"/>
      <c r="I340" s="48"/>
    </row>
    <row r="341" spans="2:10" ht="168.75" hidden="1" customHeight="1">
      <c r="B341" s="10"/>
      <c r="C341" s="60"/>
      <c r="D341" s="107"/>
      <c r="E341" s="38"/>
      <c r="F341" s="48"/>
      <c r="G341" s="48"/>
      <c r="H341" s="48"/>
      <c r="I341" s="48"/>
    </row>
    <row r="342" spans="2:10" ht="159.75" hidden="1" customHeight="1">
      <c r="B342" s="10"/>
      <c r="C342" s="68"/>
      <c r="D342" s="68"/>
      <c r="E342" s="68"/>
      <c r="F342" s="48">
        <f t="shared" si="108"/>
        <v>0</v>
      </c>
      <c r="G342" s="48">
        <f t="shared" si="109"/>
        <v>0</v>
      </c>
      <c r="H342" s="48">
        <f t="shared" si="110"/>
        <v>0</v>
      </c>
      <c r="I342" s="48"/>
    </row>
    <row r="343" spans="2:10" ht="178.5" customHeight="1">
      <c r="B343" s="10"/>
      <c r="C343" s="24" t="s">
        <v>136</v>
      </c>
      <c r="D343" s="12"/>
      <c r="E343" s="41">
        <v>2420</v>
      </c>
      <c r="F343" s="48">
        <f t="shared" si="108"/>
        <v>2299</v>
      </c>
      <c r="G343" s="48">
        <f t="shared" si="109"/>
        <v>2178</v>
      </c>
      <c r="H343" s="48">
        <f t="shared" si="110"/>
        <v>2057</v>
      </c>
      <c r="I343" s="48"/>
    </row>
    <row r="344" spans="2:10" ht="187.5" customHeight="1">
      <c r="B344" s="10"/>
      <c r="C344" s="24" t="s">
        <v>135</v>
      </c>
      <c r="D344" s="12"/>
      <c r="E344" s="41">
        <v>2420</v>
      </c>
      <c r="F344" s="48">
        <f t="shared" si="108"/>
        <v>2299</v>
      </c>
      <c r="G344" s="48">
        <f t="shared" si="109"/>
        <v>2178</v>
      </c>
      <c r="H344" s="48">
        <f t="shared" si="110"/>
        <v>2057</v>
      </c>
      <c r="I344" s="48"/>
    </row>
    <row r="345" spans="2:10" ht="196.5" customHeight="1">
      <c r="B345" s="10"/>
      <c r="C345" s="24" t="s">
        <v>134</v>
      </c>
      <c r="D345" s="12"/>
      <c r="E345" s="41">
        <v>2420</v>
      </c>
      <c r="F345" s="48">
        <f t="shared" si="108"/>
        <v>2299</v>
      </c>
      <c r="G345" s="48">
        <f t="shared" si="109"/>
        <v>2178</v>
      </c>
      <c r="H345" s="48">
        <f t="shared" si="110"/>
        <v>2057</v>
      </c>
      <c r="I345" s="48"/>
    </row>
    <row r="346" spans="2:10" ht="218.25" customHeight="1">
      <c r="B346" s="10"/>
      <c r="C346" s="24" t="s">
        <v>133</v>
      </c>
      <c r="D346" s="23"/>
      <c r="E346" s="41">
        <v>2420</v>
      </c>
      <c r="F346" s="48">
        <f t="shared" ref="F346:F377" si="145">E346*(1-5%)</f>
        <v>2299</v>
      </c>
      <c r="G346" s="48">
        <f t="shared" ref="G346:G374" si="146">E346*(1-10%)</f>
        <v>2178</v>
      </c>
      <c r="H346" s="48">
        <f t="shared" ref="H346:H377" si="147">E346*(1-15%)</f>
        <v>2057</v>
      </c>
      <c r="I346" s="48"/>
    </row>
    <row r="347" spans="2:10" ht="208.5" customHeight="1">
      <c r="B347" s="10"/>
      <c r="C347" s="24" t="s">
        <v>131</v>
      </c>
      <c r="D347" s="12"/>
      <c r="E347" s="41">
        <v>2420</v>
      </c>
      <c r="F347" s="48">
        <f t="shared" si="145"/>
        <v>2299</v>
      </c>
      <c r="G347" s="48">
        <f t="shared" si="146"/>
        <v>2178</v>
      </c>
      <c r="H347" s="48">
        <f t="shared" si="147"/>
        <v>2057</v>
      </c>
      <c r="I347" s="48"/>
    </row>
    <row r="348" spans="2:10" ht="184.5" customHeight="1">
      <c r="B348" s="10"/>
      <c r="C348" s="24" t="s">
        <v>130</v>
      </c>
      <c r="D348" s="12"/>
      <c r="E348" s="41">
        <v>2420</v>
      </c>
      <c r="F348" s="48">
        <f t="shared" si="145"/>
        <v>2299</v>
      </c>
      <c r="G348" s="48">
        <f t="shared" si="146"/>
        <v>2178</v>
      </c>
      <c r="H348" s="48">
        <f t="shared" si="147"/>
        <v>2057</v>
      </c>
      <c r="I348" s="48"/>
    </row>
    <row r="349" spans="2:10" ht="189" customHeight="1">
      <c r="B349" s="10"/>
      <c r="C349" s="24" t="s">
        <v>129</v>
      </c>
      <c r="D349" s="12"/>
      <c r="E349" s="41">
        <v>2420</v>
      </c>
      <c r="F349" s="48">
        <f t="shared" si="145"/>
        <v>2299</v>
      </c>
      <c r="G349" s="48">
        <f t="shared" si="146"/>
        <v>2178</v>
      </c>
      <c r="H349" s="48">
        <f t="shared" si="147"/>
        <v>2057</v>
      </c>
      <c r="I349" s="48"/>
    </row>
    <row r="350" spans="2:10" ht="162" customHeight="1">
      <c r="B350" s="10"/>
      <c r="C350" s="24" t="s">
        <v>132</v>
      </c>
      <c r="D350" s="12"/>
      <c r="E350" s="41">
        <v>2420</v>
      </c>
      <c r="F350" s="48">
        <f t="shared" si="145"/>
        <v>2299</v>
      </c>
      <c r="G350" s="48">
        <f t="shared" si="146"/>
        <v>2178</v>
      </c>
      <c r="H350" s="48">
        <f t="shared" si="147"/>
        <v>2057</v>
      </c>
      <c r="I350" s="48"/>
    </row>
    <row r="351" spans="2:10" ht="192.75" customHeight="1">
      <c r="B351" s="10"/>
      <c r="C351" s="24" t="s">
        <v>150</v>
      </c>
      <c r="D351" s="12"/>
      <c r="E351" s="41">
        <v>1290</v>
      </c>
      <c r="F351" s="48">
        <f t="shared" si="145"/>
        <v>1225.5</v>
      </c>
      <c r="G351" s="48">
        <f t="shared" si="146"/>
        <v>1161</v>
      </c>
      <c r="H351" s="48">
        <f t="shared" si="147"/>
        <v>1096.5</v>
      </c>
      <c r="I351" s="48"/>
      <c r="J351" s="1" t="s">
        <v>213</v>
      </c>
    </row>
    <row r="352" spans="2:10" ht="174.75" customHeight="1">
      <c r="B352" s="10"/>
      <c r="C352" s="24" t="s">
        <v>147</v>
      </c>
      <c r="D352" s="12"/>
      <c r="E352" s="41">
        <v>930</v>
      </c>
      <c r="F352" s="48">
        <f t="shared" si="145"/>
        <v>883.5</v>
      </c>
      <c r="G352" s="48">
        <f t="shared" si="146"/>
        <v>837</v>
      </c>
      <c r="H352" s="48">
        <f t="shared" si="147"/>
        <v>790.5</v>
      </c>
      <c r="I352" s="48"/>
    </row>
    <row r="353" spans="2:11" ht="181.5" customHeight="1">
      <c r="B353" s="10"/>
      <c r="C353" s="24" t="s">
        <v>146</v>
      </c>
      <c r="D353" s="12"/>
      <c r="E353" s="41">
        <v>930</v>
      </c>
      <c r="F353" s="48">
        <f t="shared" si="145"/>
        <v>883.5</v>
      </c>
      <c r="G353" s="48">
        <f t="shared" si="146"/>
        <v>837</v>
      </c>
      <c r="H353" s="48">
        <f t="shared" si="147"/>
        <v>790.5</v>
      </c>
      <c r="I353" s="48"/>
    </row>
    <row r="354" spans="2:11" ht="188.25" customHeight="1">
      <c r="B354" s="10"/>
      <c r="C354" s="24" t="s">
        <v>148</v>
      </c>
      <c r="D354" s="23"/>
      <c r="E354" s="41">
        <v>930</v>
      </c>
      <c r="F354" s="48">
        <f t="shared" si="145"/>
        <v>883.5</v>
      </c>
      <c r="G354" s="48">
        <f t="shared" si="146"/>
        <v>837</v>
      </c>
      <c r="H354" s="48">
        <f t="shared" si="147"/>
        <v>790.5</v>
      </c>
      <c r="I354" s="48"/>
    </row>
    <row r="355" spans="2:11" ht="192.75" customHeight="1">
      <c r="B355" s="10"/>
      <c r="C355" s="24" t="s">
        <v>143</v>
      </c>
      <c r="D355" s="12"/>
      <c r="E355" s="41">
        <v>930</v>
      </c>
      <c r="F355" s="48">
        <f t="shared" si="145"/>
        <v>883.5</v>
      </c>
      <c r="G355" s="48">
        <f t="shared" si="146"/>
        <v>837</v>
      </c>
      <c r="H355" s="48">
        <f t="shared" si="147"/>
        <v>790.5</v>
      </c>
      <c r="I355" s="48"/>
    </row>
    <row r="356" spans="2:11" ht="158.25" customHeight="1">
      <c r="B356" s="10"/>
      <c r="C356" s="24" t="s">
        <v>144</v>
      </c>
      <c r="D356" s="12"/>
      <c r="E356" s="41">
        <v>930</v>
      </c>
      <c r="F356" s="48">
        <f t="shared" si="145"/>
        <v>883.5</v>
      </c>
      <c r="G356" s="48">
        <f t="shared" si="146"/>
        <v>837</v>
      </c>
      <c r="H356" s="48">
        <f t="shared" si="147"/>
        <v>790.5</v>
      </c>
      <c r="I356" s="48"/>
    </row>
    <row r="357" spans="2:11" ht="169.5" customHeight="1">
      <c r="B357" s="10"/>
      <c r="C357" s="24" t="s">
        <v>145</v>
      </c>
      <c r="D357" s="12"/>
      <c r="E357" s="41">
        <v>930</v>
      </c>
      <c r="F357" s="48">
        <f t="shared" si="145"/>
        <v>883.5</v>
      </c>
      <c r="G357" s="48">
        <f t="shared" si="146"/>
        <v>837</v>
      </c>
      <c r="H357" s="48">
        <f t="shared" si="147"/>
        <v>790.5</v>
      </c>
      <c r="I357" s="48"/>
    </row>
    <row r="358" spans="2:11" ht="163.5" customHeight="1">
      <c r="B358" s="10"/>
      <c r="C358" s="24" t="s">
        <v>149</v>
      </c>
      <c r="D358" s="23"/>
      <c r="E358" s="9">
        <v>7370</v>
      </c>
      <c r="F358" s="48">
        <f t="shared" si="145"/>
        <v>7001.5</v>
      </c>
      <c r="G358" s="48">
        <f t="shared" si="146"/>
        <v>6633</v>
      </c>
      <c r="H358" s="48">
        <f t="shared" si="147"/>
        <v>6264.5</v>
      </c>
      <c r="I358" s="48"/>
    </row>
    <row r="359" spans="2:11" ht="149.25" customHeight="1">
      <c r="B359" s="37"/>
      <c r="C359" s="108" t="s">
        <v>190</v>
      </c>
      <c r="D359" s="109"/>
      <c r="E359" s="43">
        <v>1800</v>
      </c>
      <c r="F359" s="95">
        <f t="shared" si="145"/>
        <v>1710</v>
      </c>
      <c r="G359" s="95">
        <f t="shared" si="146"/>
        <v>1620</v>
      </c>
      <c r="H359" s="95">
        <f t="shared" si="147"/>
        <v>1530</v>
      </c>
      <c r="I359" s="95"/>
    </row>
    <row r="360" spans="2:11" ht="117.75" customHeight="1">
      <c r="B360" s="37"/>
      <c r="C360" s="60" t="s">
        <v>191</v>
      </c>
      <c r="D360"/>
      <c r="E360" s="41">
        <v>1800</v>
      </c>
      <c r="F360" s="48">
        <f t="shared" si="145"/>
        <v>1710</v>
      </c>
      <c r="G360" s="48">
        <f t="shared" si="146"/>
        <v>1620</v>
      </c>
      <c r="H360" s="48">
        <f t="shared" si="147"/>
        <v>1530</v>
      </c>
      <c r="I360" s="48"/>
    </row>
    <row r="361" spans="2:11" ht="126" customHeight="1">
      <c r="B361" s="10"/>
      <c r="C361" s="60" t="s">
        <v>193</v>
      </c>
      <c r="D361" s="74"/>
      <c r="E361" s="44">
        <v>1800</v>
      </c>
      <c r="F361" s="48">
        <f t="shared" si="145"/>
        <v>1710</v>
      </c>
      <c r="G361" s="48">
        <f t="shared" si="146"/>
        <v>1620</v>
      </c>
      <c r="H361" s="48">
        <f t="shared" si="147"/>
        <v>1530</v>
      </c>
      <c r="I361" s="48"/>
    </row>
    <row r="362" spans="2:11" ht="150.75" customHeight="1">
      <c r="B362" s="79"/>
      <c r="C362" s="63" t="s">
        <v>203</v>
      </c>
      <c r="D362" s="74"/>
      <c r="E362" s="44">
        <v>1800</v>
      </c>
      <c r="F362" s="48">
        <f t="shared" si="145"/>
        <v>1710</v>
      </c>
      <c r="G362" s="48">
        <f t="shared" si="146"/>
        <v>1620</v>
      </c>
      <c r="H362" s="48">
        <f t="shared" si="147"/>
        <v>1530</v>
      </c>
      <c r="I362" s="48"/>
      <c r="J362" s="91"/>
      <c r="K362" s="90"/>
    </row>
    <row r="363" spans="2:11" ht="157.5" customHeight="1">
      <c r="B363" s="83"/>
      <c r="C363" s="63" t="s">
        <v>266</v>
      </c>
      <c r="D363" s="71"/>
      <c r="E363" s="40" t="s">
        <v>235</v>
      </c>
      <c r="F363" s="48">
        <f t="shared" ref="F363:F364" si="148">E363*(1-5%)</f>
        <v>1425</v>
      </c>
      <c r="G363" s="48">
        <f t="shared" ref="G363:G364" si="149">E363*(1-10%)</f>
        <v>1350</v>
      </c>
      <c r="H363" s="48">
        <f t="shared" ref="H363:H364" si="150">E363*(1-15%)</f>
        <v>1275</v>
      </c>
      <c r="I363" s="48"/>
    </row>
    <row r="364" spans="2:11" ht="165" customHeight="1">
      <c r="B364" s="10"/>
      <c r="C364" s="63" t="s">
        <v>288</v>
      </c>
      <c r="D364" s="12"/>
      <c r="E364" s="89" t="s">
        <v>246</v>
      </c>
      <c r="F364" s="48">
        <f t="shared" si="148"/>
        <v>1235</v>
      </c>
      <c r="G364" s="48">
        <f t="shared" si="149"/>
        <v>1170</v>
      </c>
      <c r="H364" s="48">
        <f t="shared" si="150"/>
        <v>1105</v>
      </c>
      <c r="I364" s="48"/>
    </row>
    <row r="365" spans="2:11" ht="36" hidden="1" customHeight="1">
      <c r="B365" s="10"/>
      <c r="C365" s="105" t="s">
        <v>195</v>
      </c>
      <c r="D365" s="80"/>
      <c r="E365" s="80"/>
      <c r="F365" s="46">
        <f t="shared" si="145"/>
        <v>0</v>
      </c>
      <c r="G365" s="46">
        <f t="shared" si="146"/>
        <v>0</v>
      </c>
      <c r="H365" s="46">
        <f t="shared" si="147"/>
        <v>0</v>
      </c>
      <c r="I365" s="46"/>
    </row>
    <row r="366" spans="2:11" ht="148.5" customHeight="1">
      <c r="B366" s="10"/>
      <c r="C366" s="82" t="s">
        <v>199</v>
      </c>
      <c r="D366" s="84"/>
      <c r="E366" s="72">
        <v>1620</v>
      </c>
      <c r="F366" s="46">
        <f t="shared" si="145"/>
        <v>1539</v>
      </c>
      <c r="G366" s="46">
        <f t="shared" si="146"/>
        <v>1458</v>
      </c>
      <c r="H366" s="46">
        <f t="shared" si="147"/>
        <v>1377</v>
      </c>
      <c r="I366" s="46"/>
    </row>
    <row r="367" spans="2:11" ht="145.5" customHeight="1">
      <c r="B367" s="37"/>
      <c r="C367" s="76" t="s">
        <v>196</v>
      </c>
      <c r="D367" s="81"/>
      <c r="E367" s="21">
        <v>1780</v>
      </c>
      <c r="F367" s="46">
        <f t="shared" si="145"/>
        <v>1691</v>
      </c>
      <c r="G367" s="46">
        <f t="shared" si="146"/>
        <v>1602</v>
      </c>
      <c r="H367" s="46">
        <f t="shared" si="147"/>
        <v>1513</v>
      </c>
      <c r="I367" s="46"/>
    </row>
    <row r="368" spans="2:11" ht="152.25" customHeight="1">
      <c r="B368" s="91"/>
      <c r="C368" s="77" t="s">
        <v>197</v>
      </c>
      <c r="D368" s="7"/>
      <c r="E368" s="9">
        <v>1425</v>
      </c>
      <c r="F368" s="46">
        <f t="shared" si="145"/>
        <v>1353.75</v>
      </c>
      <c r="G368" s="46">
        <f t="shared" si="146"/>
        <v>1282.5</v>
      </c>
      <c r="H368" s="46">
        <f t="shared" si="147"/>
        <v>1211.25</v>
      </c>
      <c r="I368" s="46"/>
    </row>
    <row r="369" spans="2:9" ht="112.5" hidden="1" customHeight="1">
      <c r="B369" s="91"/>
      <c r="C369" s="77" t="s">
        <v>207</v>
      </c>
      <c r="D369" s="7"/>
      <c r="E369" s="9">
        <v>2300</v>
      </c>
      <c r="F369" s="46">
        <f t="shared" si="145"/>
        <v>2185</v>
      </c>
      <c r="G369" s="46">
        <f t="shared" si="146"/>
        <v>2070</v>
      </c>
      <c r="H369" s="46">
        <f t="shared" si="147"/>
        <v>1955</v>
      </c>
      <c r="I369" s="46"/>
    </row>
    <row r="370" spans="2:9" ht="126.75" customHeight="1">
      <c r="B370" s="91"/>
      <c r="C370" s="86" t="s">
        <v>198</v>
      </c>
      <c r="D370" s="87"/>
      <c r="E370" s="38">
        <v>3420</v>
      </c>
      <c r="F370" s="46">
        <f t="shared" si="145"/>
        <v>3249</v>
      </c>
      <c r="G370" s="46">
        <f t="shared" si="146"/>
        <v>3078</v>
      </c>
      <c r="H370" s="75">
        <f t="shared" si="147"/>
        <v>2907</v>
      </c>
      <c r="I370" s="75"/>
    </row>
    <row r="371" spans="2:9" ht="105" hidden="1" customHeight="1">
      <c r="B371" s="91"/>
      <c r="C371" s="86" t="s">
        <v>211</v>
      </c>
      <c r="D371" s="87"/>
      <c r="E371" s="38">
        <v>1425</v>
      </c>
      <c r="F371" s="46">
        <f t="shared" si="145"/>
        <v>1353.75</v>
      </c>
      <c r="G371" s="46">
        <f t="shared" si="146"/>
        <v>1282.5</v>
      </c>
      <c r="H371" s="75">
        <f t="shared" si="147"/>
        <v>1211.25</v>
      </c>
      <c r="I371" s="75"/>
    </row>
    <row r="372" spans="2:9" ht="99.75" hidden="1" customHeight="1">
      <c r="B372" s="85"/>
      <c r="C372" s="86" t="s">
        <v>210</v>
      </c>
      <c r="D372" s="87"/>
      <c r="E372" s="38">
        <v>1425</v>
      </c>
      <c r="F372" s="46">
        <f t="shared" si="145"/>
        <v>1353.75</v>
      </c>
      <c r="G372" s="46">
        <f t="shared" si="146"/>
        <v>1282.5</v>
      </c>
      <c r="H372" s="75">
        <f t="shared" si="147"/>
        <v>1211.25</v>
      </c>
      <c r="I372" s="75"/>
    </row>
    <row r="373" spans="2:9" ht="105.75" hidden="1" customHeight="1">
      <c r="B373" s="71"/>
      <c r="C373" s="86" t="s">
        <v>209</v>
      </c>
      <c r="D373" s="87"/>
      <c r="E373" s="38">
        <v>1955</v>
      </c>
      <c r="F373" s="46">
        <f t="shared" si="145"/>
        <v>1857.25</v>
      </c>
      <c r="G373" s="46">
        <f t="shared" si="146"/>
        <v>1759.5</v>
      </c>
      <c r="H373" s="75">
        <f t="shared" si="147"/>
        <v>1661.75</v>
      </c>
      <c r="I373" s="75"/>
    </row>
    <row r="374" spans="2:9" ht="99" hidden="1" customHeight="1">
      <c r="B374" s="71"/>
      <c r="C374" s="77" t="s">
        <v>208</v>
      </c>
      <c r="D374" s="93"/>
      <c r="E374" s="9">
        <v>1425</v>
      </c>
      <c r="F374" s="46">
        <f t="shared" si="145"/>
        <v>1353.75</v>
      </c>
      <c r="G374" s="46">
        <f t="shared" si="146"/>
        <v>1282.5</v>
      </c>
      <c r="H374" s="46">
        <f t="shared" si="147"/>
        <v>1211.25</v>
      </c>
      <c r="I374" s="46"/>
    </row>
    <row r="375" spans="2:9" ht="73.5" hidden="1" customHeight="1">
      <c r="B375" s="71"/>
      <c r="C375" s="136" t="s">
        <v>200</v>
      </c>
      <c r="D375" s="136"/>
      <c r="E375" s="85"/>
      <c r="F375" s="92">
        <f t="shared" si="145"/>
        <v>0</v>
      </c>
      <c r="G375" s="88"/>
      <c r="H375" s="92">
        <f t="shared" si="147"/>
        <v>0</v>
      </c>
      <c r="I375" s="92"/>
    </row>
    <row r="376" spans="2:9" ht="100.5" hidden="1" customHeight="1">
      <c r="B376" s="71"/>
      <c r="C376" s="78" t="s">
        <v>201</v>
      </c>
      <c r="D376" s="71"/>
      <c r="E376" s="40" t="s">
        <v>223</v>
      </c>
      <c r="F376" s="48">
        <f t="shared" si="145"/>
        <v>11210</v>
      </c>
      <c r="G376" s="48">
        <f t="shared" ref="G376:G377" si="151">E376*(1-10%)</f>
        <v>10620</v>
      </c>
      <c r="H376" s="48">
        <f t="shared" si="147"/>
        <v>10030</v>
      </c>
      <c r="I376" s="48"/>
    </row>
    <row r="377" spans="2:9" ht="99.75" hidden="1" customHeight="1">
      <c r="B377" s="71"/>
      <c r="C377" s="96" t="s">
        <v>214</v>
      </c>
      <c r="D377"/>
      <c r="E377" s="97" t="s">
        <v>216</v>
      </c>
      <c r="F377" s="98">
        <f t="shared" si="145"/>
        <v>4389</v>
      </c>
      <c r="G377" s="98">
        <f t="shared" si="151"/>
        <v>4158</v>
      </c>
      <c r="H377" s="98">
        <f t="shared" si="147"/>
        <v>3927</v>
      </c>
      <c r="I377" s="98"/>
    </row>
    <row r="378" spans="2:9" ht="103.5" hidden="1" customHeight="1">
      <c r="B378" s="71"/>
      <c r="C378" s="96" t="s">
        <v>298</v>
      </c>
      <c r="D378" s="71"/>
      <c r="E378" s="97" t="s">
        <v>216</v>
      </c>
      <c r="F378" s="98">
        <f t="shared" ref="F378" si="152">E378*(1-5%)</f>
        <v>4389</v>
      </c>
      <c r="G378" s="98">
        <f t="shared" ref="G378" si="153">E378*(1-10%)</f>
        <v>4158</v>
      </c>
      <c r="H378" s="98">
        <f t="shared" ref="H378" si="154">E378*(1-15%)</f>
        <v>3927</v>
      </c>
      <c r="I378" s="98"/>
    </row>
    <row r="379" spans="2:9" ht="42" hidden="1" customHeight="1">
      <c r="C379" s="24" t="s">
        <v>215</v>
      </c>
      <c r="D379" s="30"/>
      <c r="E379" s="40" t="s">
        <v>216</v>
      </c>
      <c r="F379" s="48">
        <f t="shared" ref="F379" si="155">E379*(1-5%)</f>
        <v>4389</v>
      </c>
      <c r="G379" s="48">
        <f t="shared" ref="G379" si="156">E379*(1-10%)</f>
        <v>4158</v>
      </c>
      <c r="H379" s="48">
        <f t="shared" ref="H379" si="157">E379*(1-15%)</f>
        <v>3927</v>
      </c>
      <c r="I379" s="48"/>
    </row>
    <row r="380" spans="2:9" ht="99" hidden="1" customHeight="1">
      <c r="C380" s="5"/>
      <c r="D380" s="6"/>
      <c r="E380" s="40"/>
      <c r="F380" s="48"/>
      <c r="G380" s="48"/>
      <c r="H380" s="48"/>
      <c r="I380" s="48"/>
    </row>
    <row r="381" spans="2:9" ht="98.25" hidden="1" customHeight="1">
      <c r="C381" s="63"/>
      <c r="D381" s="30"/>
      <c r="E381" s="40"/>
      <c r="F381" s="48"/>
      <c r="G381" s="48"/>
      <c r="H381" s="48"/>
      <c r="I381" s="48"/>
    </row>
    <row r="382" spans="2:9" ht="102" hidden="1" customHeight="1"/>
    <row r="383" spans="2:9" ht="114" hidden="1" customHeight="1">
      <c r="C383" s="63"/>
      <c r="D383" s="12"/>
      <c r="E383" s="89"/>
      <c r="F383" s="48"/>
      <c r="G383" s="48"/>
      <c r="H383" s="48"/>
      <c r="I383" s="48"/>
    </row>
    <row r="384" spans="2:9" ht="109.5" hidden="1" customHeight="1">
      <c r="C384" s="100"/>
      <c r="D384"/>
      <c r="E384" s="42"/>
      <c r="F384" s="101"/>
      <c r="G384" s="101"/>
      <c r="H384" s="101"/>
      <c r="I384" s="101"/>
    </row>
    <row r="385" spans="3:12" ht="105.75" hidden="1" customHeight="1">
      <c r="C385" s="63"/>
      <c r="D385" s="12"/>
      <c r="E385" s="89"/>
      <c r="F385" s="48"/>
      <c r="G385" s="48"/>
      <c r="H385" s="48"/>
      <c r="I385" s="48"/>
      <c r="L385"/>
    </row>
    <row r="386" spans="3:12" ht="99.75" hidden="1" customHeight="1">
      <c r="C386" s="63"/>
      <c r="D386" s="12"/>
      <c r="E386" s="89"/>
      <c r="F386" s="48"/>
      <c r="G386" s="48"/>
      <c r="H386" s="48"/>
      <c r="I386" s="48"/>
    </row>
    <row r="387" spans="3:12" ht="105.75" hidden="1" customHeight="1">
      <c r="C387" s="100"/>
      <c r="D387"/>
      <c r="E387" s="42"/>
      <c r="F387" s="101"/>
      <c r="G387" s="101"/>
      <c r="H387" s="101"/>
      <c r="I387" s="101"/>
    </row>
    <row r="388" spans="3:12" ht="32.25" hidden="1" customHeight="1">
      <c r="C388" s="63"/>
      <c r="D388" s="12"/>
      <c r="E388" s="89"/>
      <c r="F388" s="48"/>
      <c r="G388" s="48"/>
      <c r="H388" s="48"/>
      <c r="I388" s="48"/>
    </row>
    <row r="389" spans="3:12" ht="99.75" hidden="1" customHeight="1">
      <c r="C389" s="63"/>
      <c r="D389" s="12"/>
      <c r="E389" s="89"/>
      <c r="F389" s="48"/>
      <c r="G389" s="48"/>
      <c r="H389" s="48"/>
      <c r="I389" s="48"/>
    </row>
    <row r="390" spans="3:12" ht="107.25" hidden="1" customHeight="1">
      <c r="C390" s="63"/>
      <c r="D390"/>
      <c r="E390" s="40"/>
      <c r="F390" s="48"/>
      <c r="G390" s="48"/>
      <c r="H390" s="48"/>
      <c r="I390" s="48"/>
    </row>
    <row r="391" spans="3:12" ht="253.5" hidden="1" customHeight="1">
      <c r="C391" s="60"/>
      <c r="D391" s="71"/>
      <c r="E391" s="40"/>
      <c r="F391" s="48"/>
      <c r="G391" s="48"/>
      <c r="H391" s="48"/>
      <c r="I391" s="48"/>
    </row>
    <row r="392" spans="3:12" ht="69.75" hidden="1" customHeight="1">
      <c r="C392" s="60"/>
      <c r="D392"/>
      <c r="E392" s="40"/>
      <c r="F392" s="48"/>
      <c r="G392" s="48"/>
      <c r="H392" s="48"/>
      <c r="I392" s="48"/>
    </row>
    <row r="393" spans="3:12" ht="102" hidden="1" customHeight="1">
      <c r="C393" s="63"/>
      <c r="D393" s="71"/>
      <c r="E393" s="40"/>
      <c r="F393" s="48"/>
      <c r="G393" s="48"/>
      <c r="H393" s="48"/>
      <c r="I393" s="48"/>
    </row>
    <row r="394" spans="3:12" ht="100.5" hidden="1" customHeight="1">
      <c r="C394" s="63"/>
      <c r="D394" s="12"/>
      <c r="E394" s="89"/>
      <c r="F394" s="48"/>
      <c r="G394" s="48"/>
      <c r="H394" s="48"/>
      <c r="I394" s="48"/>
    </row>
    <row r="395" spans="3:12" ht="51.75" hidden="1" customHeight="1">
      <c r="C395" s="63"/>
      <c r="D395" s="12"/>
      <c r="E395" s="89"/>
      <c r="F395" s="48"/>
      <c r="G395" s="48"/>
      <c r="H395" s="48"/>
      <c r="I395" s="48"/>
    </row>
    <row r="396" spans="3:12" ht="132" hidden="1" customHeight="1">
      <c r="C396" s="63"/>
      <c r="D396"/>
      <c r="E396" s="40"/>
      <c r="F396" s="48"/>
      <c r="G396" s="48"/>
      <c r="H396" s="48"/>
      <c r="I396" s="48"/>
    </row>
    <row r="397" spans="3:12" ht="92.25" hidden="1" customHeight="1">
      <c r="C397" s="60"/>
      <c r="D397" s="71"/>
      <c r="E397" s="40"/>
      <c r="F397" s="48"/>
      <c r="G397" s="48"/>
      <c r="H397" s="48"/>
      <c r="I397" s="48"/>
    </row>
    <row r="398" spans="3:12" ht="113.25" hidden="1" customHeight="1">
      <c r="C398" s="60"/>
      <c r="D398" s="71"/>
      <c r="E398" s="40"/>
      <c r="F398" s="48"/>
      <c r="G398" s="48"/>
      <c r="H398" s="48"/>
      <c r="I398" s="48"/>
    </row>
    <row r="399" spans="3:12" ht="99.75" hidden="1" customHeight="1">
      <c r="C399" s="63"/>
      <c r="D399" s="71"/>
      <c r="E399" s="40"/>
      <c r="F399" s="48"/>
      <c r="G399" s="48"/>
      <c r="H399" s="48"/>
      <c r="I399" s="48"/>
    </row>
    <row r="400" spans="3:12" ht="136.5" customHeight="1">
      <c r="C400" s="86" t="s">
        <v>211</v>
      </c>
      <c r="D400" s="12"/>
      <c r="E400" s="38">
        <v>1425</v>
      </c>
      <c r="F400" s="46">
        <f t="shared" ref="F400:F402" si="158">E400*(1-5%)</f>
        <v>1353.75</v>
      </c>
      <c r="G400" s="46">
        <f t="shared" ref="G400:G402" si="159">E400*(1-10%)</f>
        <v>1282.5</v>
      </c>
      <c r="H400" s="75">
        <f t="shared" ref="H400:H402" si="160">E400*(1-15%)</f>
        <v>1211.25</v>
      </c>
      <c r="I400" s="75"/>
    </row>
    <row r="401" spans="3:9" ht="146.25" customHeight="1">
      <c r="C401" s="86" t="s">
        <v>210</v>
      </c>
      <c r="D401" s="87"/>
      <c r="E401" s="38">
        <v>1425</v>
      </c>
      <c r="F401" s="46">
        <f t="shared" si="158"/>
        <v>1353.75</v>
      </c>
      <c r="G401" s="46">
        <f t="shared" si="159"/>
        <v>1282.5</v>
      </c>
      <c r="H401" s="75">
        <f t="shared" si="160"/>
        <v>1211.25</v>
      </c>
      <c r="I401" s="75"/>
    </row>
    <row r="402" spans="3:9" ht="147.75" customHeight="1">
      <c r="C402" s="77" t="s">
        <v>208</v>
      </c>
      <c r="D402" s="93"/>
      <c r="E402" s="9">
        <v>1425</v>
      </c>
      <c r="F402" s="46">
        <f t="shared" si="158"/>
        <v>1353.75</v>
      </c>
      <c r="G402" s="46">
        <f t="shared" si="159"/>
        <v>1282.5</v>
      </c>
      <c r="H402" s="46">
        <f t="shared" si="160"/>
        <v>1211.25</v>
      </c>
      <c r="I402" s="46"/>
    </row>
    <row r="403" spans="3:9" ht="100.5" hidden="1" customHeight="1">
      <c r="C403" s="63"/>
      <c r="D403" s="12"/>
      <c r="E403" s="89"/>
      <c r="F403" s="48"/>
      <c r="G403" s="48"/>
      <c r="H403" s="48"/>
      <c r="I403" s="48"/>
    </row>
    <row r="404" spans="3:9" ht="2.25" hidden="1" customHeight="1">
      <c r="C404" s="63"/>
      <c r="D404" s="12"/>
      <c r="E404" s="89"/>
      <c r="F404" s="48"/>
      <c r="G404" s="48"/>
      <c r="H404" s="48"/>
      <c r="I404" s="48"/>
    </row>
    <row r="405" spans="3:9" ht="103.5" hidden="1" customHeight="1">
      <c r="C405" s="100"/>
      <c r="D405"/>
      <c r="E405" s="42"/>
      <c r="F405" s="101"/>
      <c r="G405" s="101"/>
      <c r="H405" s="101"/>
      <c r="I405" s="101"/>
    </row>
    <row r="406" spans="3:9" ht="34.5" hidden="1" customHeight="1">
      <c r="C406" s="63"/>
      <c r="D406" s="12"/>
      <c r="E406" s="89"/>
      <c r="F406" s="48"/>
      <c r="G406" s="48"/>
      <c r="H406" s="48"/>
      <c r="I406" s="48"/>
    </row>
    <row r="407" spans="3:9" ht="102" hidden="1" customHeight="1">
      <c r="C407" s="25"/>
      <c r="D407" s="6"/>
      <c r="E407" s="40"/>
      <c r="F407" s="48"/>
      <c r="G407" s="48"/>
      <c r="H407" s="48"/>
      <c r="I407" s="48"/>
    </row>
    <row r="408" spans="3:9" ht="99.75" hidden="1" customHeight="1">
      <c r="C408" s="25"/>
      <c r="D408" s="6"/>
      <c r="E408" s="40"/>
      <c r="F408" s="48"/>
      <c r="G408" s="48"/>
      <c r="H408" s="48"/>
      <c r="I408" s="48"/>
    </row>
    <row r="409" spans="3:9" ht="156" customHeight="1">
      <c r="C409" s="77" t="s">
        <v>207</v>
      </c>
      <c r="D409" s="7"/>
      <c r="E409" s="9">
        <v>2300</v>
      </c>
      <c r="F409" s="46">
        <f t="shared" ref="F409" si="161">E409*(1-5%)</f>
        <v>2185</v>
      </c>
      <c r="G409" s="46">
        <f t="shared" ref="G409" si="162">E409*(1-10%)</f>
        <v>2070</v>
      </c>
      <c r="H409" s="46">
        <f t="shared" ref="H409" si="163">E409*(1-15%)</f>
        <v>1955</v>
      </c>
      <c r="I409" s="46"/>
    </row>
    <row r="410" spans="3:9" ht="105.75" hidden="1" customHeight="1">
      <c r="C410" s="24"/>
      <c r="D410" s="7"/>
      <c r="E410" s="40"/>
      <c r="F410" s="40"/>
      <c r="G410" s="40"/>
      <c r="H410" s="40"/>
      <c r="I410" s="89"/>
    </row>
    <row r="411" spans="3:9" ht="108" hidden="1" customHeight="1">
      <c r="C411" s="24" t="s">
        <v>171</v>
      </c>
      <c r="D411" s="7"/>
      <c r="E411" s="40" t="s">
        <v>126</v>
      </c>
      <c r="F411" s="40" t="s">
        <v>126</v>
      </c>
      <c r="G411" s="40" t="s">
        <v>126</v>
      </c>
      <c r="H411" s="40" t="s">
        <v>126</v>
      </c>
      <c r="I411" s="89"/>
    </row>
    <row r="412" spans="3:9" ht="108.75" hidden="1" customHeight="1">
      <c r="C412" s="24" t="s">
        <v>169</v>
      </c>
      <c r="D412" s="7"/>
      <c r="E412" s="40" t="s">
        <v>170</v>
      </c>
      <c r="F412" s="40" t="s">
        <v>170</v>
      </c>
      <c r="G412" s="40" t="s">
        <v>170</v>
      </c>
      <c r="H412" s="40" t="s">
        <v>170</v>
      </c>
      <c r="I412" s="89"/>
    </row>
    <row r="413" spans="3:9" ht="165.75" customHeight="1">
      <c r="C413" s="96" t="s">
        <v>214</v>
      </c>
      <c r="D413"/>
      <c r="E413" s="97" t="s">
        <v>216</v>
      </c>
      <c r="F413" s="98">
        <f t="shared" ref="F413" si="164">E413*(1-5%)</f>
        <v>4389</v>
      </c>
      <c r="G413" s="98">
        <f t="shared" ref="G413" si="165">E413*(1-10%)</f>
        <v>4158</v>
      </c>
      <c r="H413" s="98">
        <f t="shared" ref="H413" si="166">E413*(1-15%)</f>
        <v>3927</v>
      </c>
      <c r="I413" s="98"/>
    </row>
    <row r="414" spans="3:9" ht="0.75" hidden="1" customHeight="1">
      <c r="C414" s="24"/>
      <c r="D414" s="6"/>
      <c r="E414" s="40"/>
      <c r="F414" s="48"/>
      <c r="G414" s="48"/>
      <c r="H414" s="48"/>
      <c r="I414" s="48"/>
    </row>
    <row r="415" spans="3:9" ht="102.75" hidden="1" customHeight="1">
      <c r="C415" s="24"/>
      <c r="D415" s="7"/>
      <c r="E415" s="40"/>
      <c r="F415" s="48"/>
      <c r="G415" s="48"/>
      <c r="H415" s="48"/>
      <c r="I415" s="48"/>
    </row>
    <row r="416" spans="3:9" ht="99.75" hidden="1" customHeight="1">
      <c r="C416" s="24"/>
      <c r="D416" s="6"/>
      <c r="E416" s="40"/>
      <c r="F416" s="48"/>
      <c r="G416" s="48"/>
      <c r="H416" s="48"/>
      <c r="I416" s="48"/>
    </row>
    <row r="417" spans="3:9" ht="120" hidden="1" customHeight="1">
      <c r="C417" s="24"/>
      <c r="D417" s="6"/>
      <c r="E417" s="40"/>
      <c r="F417" s="48"/>
      <c r="G417" s="48"/>
      <c r="H417" s="48"/>
      <c r="I417" s="48"/>
    </row>
    <row r="418" spans="3:9" ht="239.25" hidden="1" customHeight="1">
      <c r="C418" s="24"/>
      <c r="D418" s="6"/>
      <c r="E418" s="40"/>
      <c r="F418" s="48"/>
      <c r="G418" s="48"/>
      <c r="H418" s="48"/>
      <c r="I418" s="48"/>
    </row>
    <row r="419" spans="3:9" ht="6" hidden="1" customHeight="1">
      <c r="C419" s="24" t="s">
        <v>112</v>
      </c>
      <c r="D419"/>
      <c r="E419" s="40" t="s">
        <v>168</v>
      </c>
      <c r="F419" s="40" t="s">
        <v>168</v>
      </c>
      <c r="G419" s="40" t="s">
        <v>168</v>
      </c>
      <c r="H419" s="40" t="s">
        <v>168</v>
      </c>
      <c r="I419" s="89"/>
    </row>
    <row r="420" spans="3:9" ht="105" hidden="1" customHeight="1">
      <c r="C420" s="9" t="s">
        <v>297</v>
      </c>
      <c r="D420" s="50"/>
      <c r="E420" s="41">
        <v>100</v>
      </c>
      <c r="F420" s="48">
        <v>100</v>
      </c>
      <c r="G420" s="48">
        <v>100</v>
      </c>
      <c r="H420" s="48">
        <v>100</v>
      </c>
      <c r="I420" s="48"/>
    </row>
    <row r="421" spans="3:9" ht="100.5" hidden="1" customHeight="1">
      <c r="C421" s="5"/>
      <c r="D421" s="7"/>
      <c r="E421" s="40"/>
      <c r="F421" s="48"/>
      <c r="G421" s="48"/>
      <c r="H421" s="48"/>
      <c r="I421" s="48"/>
    </row>
    <row r="422" spans="3:9" ht="98.25" hidden="1" customHeight="1">
      <c r="C422" s="5"/>
      <c r="D422" s="6"/>
      <c r="E422" s="40"/>
      <c r="F422" s="48"/>
      <c r="G422" s="48"/>
      <c r="H422" s="48"/>
      <c r="I422" s="48"/>
    </row>
    <row r="423" spans="3:9" ht="105.75" hidden="1" customHeight="1">
      <c r="C423" s="5"/>
      <c r="D423" s="6"/>
      <c r="E423" s="40"/>
      <c r="F423" s="48"/>
      <c r="G423" s="48"/>
      <c r="H423" s="48"/>
      <c r="I423" s="48"/>
    </row>
    <row r="424" spans="3:9" ht="97.5" hidden="1" customHeight="1">
      <c r="C424" s="5"/>
      <c r="D424" s="6"/>
      <c r="E424" s="40"/>
      <c r="F424" s="48"/>
      <c r="G424" s="48"/>
      <c r="H424" s="48"/>
      <c r="I424" s="48"/>
    </row>
    <row r="425" spans="3:9" ht="102" hidden="1" customHeight="1">
      <c r="C425" s="5"/>
      <c r="D425" s="6"/>
      <c r="E425" s="40"/>
      <c r="F425" s="48"/>
      <c r="G425" s="48"/>
      <c r="H425" s="48"/>
      <c r="I425" s="48"/>
    </row>
    <row r="426" spans="3:9" ht="109.5" hidden="1" customHeight="1">
      <c r="C426" s="5"/>
      <c r="D426" s="6"/>
      <c r="E426" s="40"/>
      <c r="F426" s="48"/>
      <c r="G426" s="48"/>
      <c r="H426" s="48"/>
      <c r="I426" s="48"/>
    </row>
    <row r="427" spans="3:9" ht="102" hidden="1" customHeight="1">
      <c r="C427" s="9"/>
      <c r="D427" s="9"/>
      <c r="E427" s="41"/>
      <c r="F427" s="48"/>
      <c r="G427" s="48"/>
      <c r="H427" s="48"/>
      <c r="I427" s="48"/>
    </row>
    <row r="428" spans="3:9" ht="1.5" hidden="1" customHeight="1">
      <c r="C428" s="9"/>
      <c r="D428" s="9"/>
      <c r="E428" s="41"/>
      <c r="F428" s="48"/>
      <c r="G428" s="48"/>
      <c r="H428" s="48"/>
      <c r="I428" s="48"/>
    </row>
    <row r="429" spans="3:9" ht="133.5" customHeight="1">
      <c r="C429" s="24" t="s">
        <v>215</v>
      </c>
      <c r="D429" s="30"/>
      <c r="E429" s="40" t="s">
        <v>216</v>
      </c>
      <c r="F429" s="48">
        <f t="shared" ref="F429" si="167">E429*(1-5%)</f>
        <v>4389</v>
      </c>
      <c r="G429" s="48">
        <f t="shared" ref="G429" si="168">E429*(1-10%)</f>
        <v>4158</v>
      </c>
      <c r="H429" s="48">
        <f t="shared" ref="H429" si="169">E429*(1-15%)</f>
        <v>3927</v>
      </c>
      <c r="I429" s="48"/>
    </row>
    <row r="430" spans="3:9" ht="165.75" customHeight="1">
      <c r="C430" s="78" t="s">
        <v>201</v>
      </c>
      <c r="D430" s="71"/>
      <c r="E430" s="40" t="s">
        <v>223</v>
      </c>
      <c r="F430" s="48">
        <f t="shared" ref="F430" si="170">E430*(1-5%)</f>
        <v>11210</v>
      </c>
      <c r="G430" s="48">
        <f t="shared" ref="G430" si="171">E430*(1-10%)</f>
        <v>10620</v>
      </c>
      <c r="H430" s="48">
        <f t="shared" ref="H430" si="172">E430*(1-15%)</f>
        <v>10030</v>
      </c>
      <c r="I430" s="48"/>
    </row>
    <row r="431" spans="3:9" ht="105.75" hidden="1" customHeight="1">
      <c r="C431" s="60"/>
      <c r="D431" s="71"/>
      <c r="E431" s="40"/>
      <c r="F431" s="48"/>
      <c r="G431" s="48"/>
      <c r="H431" s="48"/>
      <c r="I431" s="48"/>
    </row>
    <row r="432" spans="3:9" ht="105.75" hidden="1" customHeight="1">
      <c r="C432" s="63"/>
      <c r="D432" s="71"/>
      <c r="E432" s="40"/>
      <c r="F432" s="48"/>
      <c r="G432" s="48"/>
      <c r="H432" s="48"/>
      <c r="I432" s="48"/>
    </row>
    <row r="433" spans="3:9" ht="98.25" hidden="1" customHeight="1">
      <c r="C433" s="60" t="s">
        <v>275</v>
      </c>
      <c r="D433"/>
      <c r="E433" s="40" t="s">
        <v>155</v>
      </c>
      <c r="F433" s="48">
        <f t="shared" ref="F433:F440" si="173">E433*(1-5%)</f>
        <v>1995</v>
      </c>
      <c r="G433" s="48">
        <f t="shared" ref="G433:G440" si="174">E433*(1-10%)</f>
        <v>1890</v>
      </c>
      <c r="H433" s="48">
        <f t="shared" ref="H433:H440" si="175">E433*(1-15%)</f>
        <v>1785</v>
      </c>
      <c r="I433" s="48"/>
    </row>
    <row r="434" spans="3:9" ht="100.5" hidden="1" customHeight="1">
      <c r="C434" s="63" t="s">
        <v>290</v>
      </c>
      <c r="D434" s="71"/>
      <c r="E434" s="40" t="s">
        <v>155</v>
      </c>
      <c r="F434" s="48">
        <f t="shared" ref="F434" si="176">E434*(1-5%)</f>
        <v>1995</v>
      </c>
      <c r="G434" s="48">
        <f t="shared" ref="G434" si="177">E434*(1-10%)</f>
        <v>1890</v>
      </c>
      <c r="H434" s="48">
        <f t="shared" ref="H434" si="178">E434*(1-15%)</f>
        <v>1785</v>
      </c>
      <c r="I434" s="48"/>
    </row>
    <row r="435" spans="3:9" ht="100.5" hidden="1" customHeight="1">
      <c r="C435" s="63"/>
      <c r="D435" s="12"/>
      <c r="E435" s="89"/>
      <c r="F435" s="48"/>
      <c r="G435" s="48"/>
      <c r="H435" s="48"/>
      <c r="I435" s="48"/>
    </row>
    <row r="436" spans="3:9" ht="101.25" hidden="1" customHeight="1">
      <c r="C436" s="63"/>
      <c r="D436" s="12"/>
      <c r="E436" s="89"/>
      <c r="F436" s="48"/>
      <c r="G436" s="48"/>
      <c r="H436" s="48"/>
      <c r="I436" s="48"/>
    </row>
    <row r="437" spans="3:9" ht="240.75" customHeight="1">
      <c r="C437" s="77" t="s">
        <v>308</v>
      </c>
      <c r="D437" s="12"/>
      <c r="E437" s="9">
        <v>5400</v>
      </c>
      <c r="F437" s="46">
        <f t="shared" ref="F437" si="179">E437*(1-5%)</f>
        <v>5130</v>
      </c>
      <c r="G437" s="46">
        <f t="shared" ref="G437" si="180">E437*(1-10%)</f>
        <v>4860</v>
      </c>
      <c r="H437" s="46">
        <f t="shared" ref="H437" si="181">E437*(1-15%)</f>
        <v>4590</v>
      </c>
      <c r="I437" s="46"/>
    </row>
    <row r="438" spans="3:9" ht="178.5" hidden="1" customHeight="1">
      <c r="C438" s="63"/>
      <c r="D438" s="12"/>
      <c r="E438" s="89"/>
      <c r="F438" s="48"/>
      <c r="G438" s="48"/>
      <c r="H438" s="48"/>
      <c r="I438" s="48"/>
    </row>
    <row r="439" spans="3:9" ht="178.5" hidden="1" customHeight="1">
      <c r="C439" s="63" t="s">
        <v>277</v>
      </c>
      <c r="D439" s="12"/>
      <c r="E439" s="89" t="s">
        <v>273</v>
      </c>
      <c r="F439" s="48">
        <f t="shared" si="173"/>
        <v>1900</v>
      </c>
      <c r="G439" s="48">
        <f t="shared" si="174"/>
        <v>1800</v>
      </c>
      <c r="H439" s="48">
        <f t="shared" si="175"/>
        <v>1700</v>
      </c>
      <c r="I439" s="48"/>
    </row>
    <row r="440" spans="3:9" ht="66.75" hidden="1" customHeight="1">
      <c r="C440" s="104" t="s">
        <v>278</v>
      </c>
      <c r="D440" s="71"/>
      <c r="E440" s="40" t="s">
        <v>273</v>
      </c>
      <c r="F440" s="48">
        <f t="shared" si="173"/>
        <v>1900</v>
      </c>
      <c r="G440" s="48">
        <f t="shared" si="174"/>
        <v>1800</v>
      </c>
      <c r="H440" s="48">
        <f t="shared" si="175"/>
        <v>1700</v>
      </c>
      <c r="I440" s="48"/>
    </row>
    <row r="441" spans="3:9" ht="99.75" hidden="1" customHeight="1">
      <c r="C441" s="63"/>
      <c r="D441" s="12"/>
      <c r="E441" s="89"/>
      <c r="F441" s="48"/>
      <c r="G441" s="48"/>
      <c r="H441" s="48"/>
      <c r="I441" s="48"/>
    </row>
    <row r="442" spans="3:9" ht="100.5" hidden="1" customHeight="1">
      <c r="C442" s="63"/>
      <c r="D442" s="12"/>
      <c r="E442" s="89"/>
      <c r="F442" s="48"/>
      <c r="G442" s="48"/>
      <c r="H442" s="48"/>
      <c r="I442" s="48"/>
    </row>
    <row r="443" spans="3:9" ht="100.5" hidden="1" customHeight="1">
      <c r="C443" s="100" t="s">
        <v>284</v>
      </c>
      <c r="D443" s="74"/>
      <c r="E443" s="110" t="s">
        <v>235</v>
      </c>
      <c r="F443" s="101">
        <f t="shared" ref="F443" si="182">E443*(1-5%)</f>
        <v>1425</v>
      </c>
      <c r="G443" s="101">
        <f t="shared" ref="G443" si="183">E443*(1-10%)</f>
        <v>1350</v>
      </c>
      <c r="H443" s="101">
        <f t="shared" ref="H443" si="184">E443*(1-15%)</f>
        <v>1275</v>
      </c>
      <c r="I443" s="101"/>
    </row>
    <row r="444" spans="3:9" ht="35.25" hidden="1" customHeight="1">
      <c r="C444" s="124"/>
      <c r="D444" s="125"/>
      <c r="E444" s="125"/>
      <c r="F444" s="48"/>
      <c r="G444" s="48"/>
      <c r="H444" s="48"/>
      <c r="I444" s="48"/>
    </row>
    <row r="445" spans="3:9" ht="318.75" customHeight="1">
      <c r="C445" s="77" t="s">
        <v>309</v>
      </c>
      <c r="D445" s="12"/>
      <c r="E445" s="9">
        <v>6480</v>
      </c>
      <c r="F445" s="46">
        <f t="shared" ref="F445" si="185">E445*(1-5%)</f>
        <v>6156</v>
      </c>
      <c r="G445" s="46">
        <f t="shared" ref="G445" si="186">E445*(1-10%)</f>
        <v>5832</v>
      </c>
      <c r="H445" s="46">
        <f t="shared" ref="H445" si="187">E445*(1-15%)</f>
        <v>5508</v>
      </c>
      <c r="I445" s="46"/>
    </row>
    <row r="446" spans="3:9" ht="100.5" hidden="1" customHeight="1">
      <c r="C446" s="24"/>
      <c r="D446" s="7"/>
      <c r="E446" s="89"/>
      <c r="F446" s="40"/>
      <c r="G446" s="40"/>
      <c r="H446" s="40"/>
      <c r="I446" s="89"/>
    </row>
    <row r="447" spans="3:9" ht="96" hidden="1" customHeight="1">
      <c r="C447" s="24"/>
      <c r="D447" s="7"/>
      <c r="E447" s="89"/>
      <c r="F447" s="40"/>
      <c r="G447" s="40"/>
      <c r="H447" s="40"/>
      <c r="I447" s="89"/>
    </row>
    <row r="448" spans="3:9" ht="102.75" hidden="1" customHeight="1">
      <c r="C448" s="24"/>
      <c r="D448" s="6"/>
      <c r="E448" s="89"/>
      <c r="F448" s="48"/>
      <c r="G448" s="48"/>
      <c r="H448" s="48"/>
      <c r="I448" s="48"/>
    </row>
    <row r="449" spans="3:12" ht="102" hidden="1" customHeight="1">
      <c r="C449" s="24"/>
      <c r="D449" s="6"/>
      <c r="E449" s="89"/>
      <c r="F449" s="48"/>
      <c r="G449" s="48"/>
      <c r="H449" s="48"/>
      <c r="I449" s="48"/>
    </row>
    <row r="450" spans="3:12" ht="100.5" hidden="1" customHeight="1">
      <c r="C450" s="24"/>
      <c r="D450" s="7"/>
      <c r="E450" s="89"/>
      <c r="F450" s="48"/>
      <c r="G450" s="48"/>
      <c r="H450" s="48"/>
      <c r="I450" s="48"/>
    </row>
    <row r="451" spans="3:12" ht="162" customHeight="1">
      <c r="C451" s="77" t="s">
        <v>311</v>
      </c>
      <c r="D451" s="12"/>
      <c r="E451" s="9">
        <v>6480</v>
      </c>
      <c r="F451" s="46">
        <f t="shared" ref="F451:F452" si="188">E451*(1-5%)</f>
        <v>6156</v>
      </c>
      <c r="G451" s="46">
        <f t="shared" ref="G451:G452" si="189">E451*(1-10%)</f>
        <v>5832</v>
      </c>
      <c r="H451" s="46">
        <f t="shared" ref="H451:H452" si="190">E451*(1-15%)</f>
        <v>5508</v>
      </c>
      <c r="I451" s="46"/>
    </row>
    <row r="452" spans="3:12" ht="247.5" customHeight="1">
      <c r="C452" s="24" t="s">
        <v>325</v>
      </c>
      <c r="D452"/>
      <c r="E452" s="9">
        <v>1600</v>
      </c>
      <c r="F452" s="46">
        <f t="shared" si="188"/>
        <v>1520</v>
      </c>
      <c r="G452" s="46">
        <f t="shared" si="189"/>
        <v>1440</v>
      </c>
      <c r="H452" s="46">
        <f t="shared" si="190"/>
        <v>1360</v>
      </c>
      <c r="I452" s="46"/>
    </row>
    <row r="453" spans="3:12" ht="19.5" hidden="1" customHeight="1">
      <c r="C453" s="24"/>
      <c r="D453" s="6"/>
      <c r="E453" s="9">
        <v>6480</v>
      </c>
      <c r="F453" s="46">
        <f t="shared" ref="F453:F515" si="191">E453*(1-5%)</f>
        <v>6156</v>
      </c>
      <c r="G453" s="46">
        <f t="shared" ref="G453:G515" si="192">E453*(1-10%)</f>
        <v>5832</v>
      </c>
      <c r="H453" s="46">
        <f t="shared" ref="H453:H515" si="193">E453*(1-15%)</f>
        <v>5508</v>
      </c>
      <c r="I453" s="46"/>
    </row>
    <row r="454" spans="3:12" ht="171.75" customHeight="1">
      <c r="C454" s="24" t="s">
        <v>313</v>
      </c>
      <c r="D454" s="12"/>
      <c r="E454" s="9">
        <v>1800</v>
      </c>
      <c r="F454" s="46">
        <f t="shared" si="191"/>
        <v>1710</v>
      </c>
      <c r="G454" s="46">
        <f t="shared" si="192"/>
        <v>1620</v>
      </c>
      <c r="H454" s="46">
        <f t="shared" si="193"/>
        <v>1530</v>
      </c>
      <c r="I454" s="46"/>
    </row>
    <row r="455" spans="3:12" ht="187.5" customHeight="1">
      <c r="C455" s="9" t="s">
        <v>314</v>
      </c>
      <c r="D455" s="12"/>
      <c r="E455" s="9">
        <v>1800</v>
      </c>
      <c r="F455" s="46">
        <f t="shared" si="191"/>
        <v>1710</v>
      </c>
      <c r="G455" s="46">
        <f t="shared" si="192"/>
        <v>1620</v>
      </c>
      <c r="H455" s="46">
        <f t="shared" si="193"/>
        <v>1530</v>
      </c>
      <c r="I455" s="46"/>
    </row>
    <row r="456" spans="3:12" ht="175.5" customHeight="1">
      <c r="C456" s="29" t="s">
        <v>315</v>
      </c>
      <c r="D456"/>
      <c r="E456" s="38">
        <v>1800</v>
      </c>
      <c r="F456" s="75">
        <f t="shared" si="191"/>
        <v>1710</v>
      </c>
      <c r="G456" s="75">
        <f t="shared" si="192"/>
        <v>1620</v>
      </c>
      <c r="H456" s="75">
        <f t="shared" si="193"/>
        <v>1530</v>
      </c>
      <c r="I456" s="75"/>
    </row>
    <row r="457" spans="3:12" ht="156.75" customHeight="1">
      <c r="C457" s="24" t="s">
        <v>316</v>
      </c>
      <c r="D457" s="12"/>
      <c r="E457" s="9">
        <v>1400</v>
      </c>
      <c r="F457" s="46">
        <f t="shared" si="191"/>
        <v>1330</v>
      </c>
      <c r="G457" s="46">
        <f t="shared" si="192"/>
        <v>1260</v>
      </c>
      <c r="H457" s="46">
        <f t="shared" si="193"/>
        <v>1190</v>
      </c>
      <c r="I457" s="46"/>
    </row>
    <row r="458" spans="3:12" ht="163.5" customHeight="1">
      <c r="C458" s="24" t="s">
        <v>317</v>
      </c>
      <c r="D458" s="12"/>
      <c r="E458" s="9">
        <v>2200</v>
      </c>
      <c r="F458" s="46">
        <f t="shared" si="191"/>
        <v>2090</v>
      </c>
      <c r="G458" s="46">
        <f t="shared" si="192"/>
        <v>1980</v>
      </c>
      <c r="H458" s="46">
        <f t="shared" si="193"/>
        <v>1870</v>
      </c>
      <c r="I458" s="46"/>
    </row>
    <row r="459" spans="3:12" ht="160.5" customHeight="1">
      <c r="C459" s="24" t="s">
        <v>319</v>
      </c>
      <c r="D459"/>
      <c r="E459" s="38">
        <v>2200</v>
      </c>
      <c r="F459" s="46">
        <f t="shared" si="191"/>
        <v>2090</v>
      </c>
      <c r="G459" s="46">
        <f t="shared" si="192"/>
        <v>1980</v>
      </c>
      <c r="H459" s="46">
        <f t="shared" si="193"/>
        <v>1870</v>
      </c>
      <c r="I459" s="46"/>
    </row>
    <row r="460" spans="3:12" ht="146.25" customHeight="1">
      <c r="C460" s="24" t="s">
        <v>318</v>
      </c>
      <c r="D460" s="12"/>
      <c r="E460" s="9">
        <v>3240</v>
      </c>
      <c r="F460" s="46">
        <f t="shared" si="191"/>
        <v>3078</v>
      </c>
      <c r="G460" s="46">
        <f t="shared" si="192"/>
        <v>2916</v>
      </c>
      <c r="H460" s="46">
        <f t="shared" si="193"/>
        <v>2754</v>
      </c>
      <c r="I460" s="46"/>
    </row>
    <row r="461" spans="3:12" ht="144.75" customHeight="1">
      <c r="C461" s="24" t="s">
        <v>320</v>
      </c>
      <c r="D461"/>
      <c r="E461" s="9">
        <v>4320</v>
      </c>
      <c r="F461" s="46">
        <f t="shared" si="191"/>
        <v>4104</v>
      </c>
      <c r="G461" s="46">
        <f t="shared" si="192"/>
        <v>3888</v>
      </c>
      <c r="H461" s="46">
        <f t="shared" si="193"/>
        <v>3672</v>
      </c>
      <c r="I461" s="46"/>
      <c r="L461" s="111"/>
    </row>
    <row r="462" spans="3:12" ht="110.25" hidden="1" customHeight="1">
      <c r="C462" s="9"/>
      <c r="D462" s="9"/>
      <c r="E462" s="9">
        <v>6480</v>
      </c>
      <c r="F462" s="46">
        <f t="shared" si="191"/>
        <v>6156</v>
      </c>
      <c r="G462" s="46">
        <f t="shared" si="192"/>
        <v>5832</v>
      </c>
      <c r="H462" s="46">
        <f t="shared" si="193"/>
        <v>5508</v>
      </c>
      <c r="I462" s="46"/>
    </row>
    <row r="463" spans="3:12" ht="149.25" hidden="1" customHeight="1">
      <c r="C463" s="9"/>
      <c r="D463" s="9"/>
      <c r="E463" s="9">
        <v>6480</v>
      </c>
      <c r="F463" s="46">
        <f t="shared" si="191"/>
        <v>6156</v>
      </c>
      <c r="G463" s="46">
        <f t="shared" si="192"/>
        <v>5832</v>
      </c>
      <c r="H463" s="46">
        <f t="shared" si="193"/>
        <v>5508</v>
      </c>
      <c r="I463" s="46"/>
    </row>
    <row r="464" spans="3:12" ht="19.899999999999999" hidden="1" customHeight="1">
      <c r="C464" s="9"/>
      <c r="D464" s="9"/>
      <c r="E464" s="9">
        <v>6480</v>
      </c>
      <c r="F464" s="46">
        <f t="shared" si="191"/>
        <v>6156</v>
      </c>
      <c r="G464" s="46">
        <f t="shared" si="192"/>
        <v>5832</v>
      </c>
      <c r="H464" s="46">
        <f t="shared" si="193"/>
        <v>5508</v>
      </c>
      <c r="I464" s="46"/>
    </row>
    <row r="465" spans="3:9" ht="19.899999999999999" hidden="1" customHeight="1">
      <c r="C465" s="9" t="s">
        <v>302</v>
      </c>
      <c r="D465" s="50"/>
      <c r="E465" s="9">
        <v>6480</v>
      </c>
      <c r="F465" s="46">
        <f t="shared" si="191"/>
        <v>6156</v>
      </c>
      <c r="G465" s="46">
        <f t="shared" si="192"/>
        <v>5832</v>
      </c>
      <c r="H465" s="46">
        <f t="shared" si="193"/>
        <v>5508</v>
      </c>
      <c r="I465" s="46"/>
    </row>
    <row r="466" spans="3:9" ht="19.899999999999999" hidden="1" customHeight="1">
      <c r="C466" s="65" t="s">
        <v>206</v>
      </c>
      <c r="D466" s="7"/>
      <c r="E466" s="9">
        <v>6480</v>
      </c>
      <c r="F466" s="46">
        <f t="shared" si="191"/>
        <v>6156</v>
      </c>
      <c r="G466" s="46">
        <f t="shared" si="192"/>
        <v>5832</v>
      </c>
      <c r="H466" s="46">
        <f t="shared" si="193"/>
        <v>5508</v>
      </c>
      <c r="I466" s="46"/>
    </row>
    <row r="467" spans="3:9" ht="19.899999999999999" hidden="1" customHeight="1">
      <c r="C467" s="65" t="s">
        <v>205</v>
      </c>
      <c r="D467" s="7"/>
      <c r="E467" s="9">
        <v>6480</v>
      </c>
      <c r="F467" s="46">
        <f t="shared" si="191"/>
        <v>6156</v>
      </c>
      <c r="G467" s="46">
        <f t="shared" si="192"/>
        <v>5832</v>
      </c>
      <c r="H467" s="46">
        <f t="shared" si="193"/>
        <v>5508</v>
      </c>
      <c r="I467" s="46"/>
    </row>
    <row r="468" spans="3:9" ht="15.75" hidden="1" customHeight="1">
      <c r="C468" s="65" t="s">
        <v>218</v>
      </c>
      <c r="D468" s="7"/>
      <c r="E468" s="9">
        <v>6480</v>
      </c>
      <c r="F468" s="46">
        <f t="shared" si="191"/>
        <v>6156</v>
      </c>
      <c r="G468" s="46">
        <f t="shared" si="192"/>
        <v>5832</v>
      </c>
      <c r="H468" s="46">
        <f t="shared" si="193"/>
        <v>5508</v>
      </c>
      <c r="I468" s="46"/>
    </row>
    <row r="469" spans="3:9" ht="19.899999999999999" hidden="1" customHeight="1">
      <c r="C469" s="60"/>
      <c r="D469" s="71"/>
      <c r="E469" s="9">
        <v>6480</v>
      </c>
      <c r="F469" s="46">
        <f t="shared" si="191"/>
        <v>6156</v>
      </c>
      <c r="G469" s="46">
        <f t="shared" si="192"/>
        <v>5832</v>
      </c>
      <c r="H469" s="46">
        <f t="shared" si="193"/>
        <v>5508</v>
      </c>
      <c r="I469" s="46"/>
    </row>
    <row r="470" spans="3:9" ht="1.9" hidden="1" customHeight="1">
      <c r="C470" s="60"/>
      <c r="D470" s="71"/>
      <c r="E470" s="9">
        <v>6480</v>
      </c>
      <c r="F470" s="46">
        <f t="shared" si="191"/>
        <v>6156</v>
      </c>
      <c r="G470" s="46">
        <f t="shared" si="192"/>
        <v>5832</v>
      </c>
      <c r="H470" s="46">
        <f t="shared" si="193"/>
        <v>5508</v>
      </c>
      <c r="I470" s="46"/>
    </row>
    <row r="471" spans="3:9" ht="19.899999999999999" hidden="1" customHeight="1">
      <c r="C471" s="63"/>
      <c r="D471" s="71"/>
      <c r="E471" s="9">
        <v>6480</v>
      </c>
      <c r="F471" s="46">
        <f t="shared" si="191"/>
        <v>6156</v>
      </c>
      <c r="G471" s="46">
        <f t="shared" si="192"/>
        <v>5832</v>
      </c>
      <c r="H471" s="46">
        <f t="shared" si="193"/>
        <v>5508</v>
      </c>
      <c r="I471" s="46"/>
    </row>
    <row r="472" spans="3:9" ht="19.899999999999999" hidden="1" customHeight="1">
      <c r="C472" s="60"/>
      <c r="D472" s="71"/>
      <c r="E472" s="9">
        <v>6480</v>
      </c>
      <c r="F472" s="46">
        <f t="shared" si="191"/>
        <v>6156</v>
      </c>
      <c r="G472" s="46">
        <f t="shared" si="192"/>
        <v>5832</v>
      </c>
      <c r="H472" s="46">
        <f t="shared" si="193"/>
        <v>5508</v>
      </c>
      <c r="I472" s="46"/>
    </row>
    <row r="473" spans="3:9" ht="19.899999999999999" hidden="1" customHeight="1">
      <c r="C473" s="60"/>
      <c r="D473" s="71"/>
      <c r="E473" s="9">
        <v>6480</v>
      </c>
      <c r="F473" s="46">
        <f t="shared" si="191"/>
        <v>6156</v>
      </c>
      <c r="G473" s="46">
        <f t="shared" si="192"/>
        <v>5832</v>
      </c>
      <c r="H473" s="46">
        <f t="shared" si="193"/>
        <v>5508</v>
      </c>
      <c r="I473" s="46"/>
    </row>
    <row r="474" spans="3:9" ht="19.899999999999999" hidden="1" customHeight="1">
      <c r="C474" s="63"/>
      <c r="D474" s="71"/>
      <c r="E474" s="9">
        <v>6480</v>
      </c>
      <c r="F474" s="46">
        <f t="shared" si="191"/>
        <v>6156</v>
      </c>
      <c r="G474" s="46">
        <f t="shared" si="192"/>
        <v>5832</v>
      </c>
      <c r="H474" s="46">
        <f t="shared" si="193"/>
        <v>5508</v>
      </c>
      <c r="I474" s="46"/>
    </row>
    <row r="475" spans="3:9" ht="19.899999999999999" hidden="1" customHeight="1">
      <c r="C475" s="60"/>
      <c r="D475" s="71"/>
      <c r="E475" s="9">
        <v>6480</v>
      </c>
      <c r="F475" s="46">
        <f t="shared" si="191"/>
        <v>6156</v>
      </c>
      <c r="G475" s="46">
        <f t="shared" si="192"/>
        <v>5832</v>
      </c>
      <c r="H475" s="46">
        <f t="shared" si="193"/>
        <v>5508</v>
      </c>
      <c r="I475" s="46"/>
    </row>
    <row r="476" spans="3:9" ht="19.899999999999999" hidden="1" customHeight="1">
      <c r="C476" s="60"/>
      <c r="D476" s="71"/>
      <c r="E476" s="9">
        <v>6480</v>
      </c>
      <c r="F476" s="46">
        <f t="shared" si="191"/>
        <v>6156</v>
      </c>
      <c r="G476" s="46">
        <f t="shared" si="192"/>
        <v>5832</v>
      </c>
      <c r="H476" s="46">
        <f t="shared" si="193"/>
        <v>5508</v>
      </c>
      <c r="I476" s="46"/>
    </row>
    <row r="477" spans="3:9" ht="19.899999999999999" hidden="1" customHeight="1">
      <c r="C477" s="63"/>
      <c r="D477" s="71"/>
      <c r="E477" s="9">
        <v>6480</v>
      </c>
      <c r="F477" s="46">
        <f t="shared" si="191"/>
        <v>6156</v>
      </c>
      <c r="G477" s="46">
        <f t="shared" si="192"/>
        <v>5832</v>
      </c>
      <c r="H477" s="46">
        <f t="shared" si="193"/>
        <v>5508</v>
      </c>
      <c r="I477" s="46"/>
    </row>
    <row r="478" spans="3:9" ht="19.899999999999999" hidden="1" customHeight="1">
      <c r="C478" s="60"/>
      <c r="D478" s="71"/>
      <c r="E478" s="9">
        <v>6480</v>
      </c>
      <c r="F478" s="46">
        <f t="shared" si="191"/>
        <v>6156</v>
      </c>
      <c r="G478" s="46">
        <f t="shared" si="192"/>
        <v>5832</v>
      </c>
      <c r="H478" s="46">
        <f t="shared" si="193"/>
        <v>5508</v>
      </c>
      <c r="I478" s="46"/>
    </row>
    <row r="479" spans="3:9" ht="19.899999999999999" hidden="1" customHeight="1">
      <c r="C479" s="60"/>
      <c r="D479" s="71"/>
      <c r="E479" s="9">
        <v>6480</v>
      </c>
      <c r="F479" s="46">
        <f t="shared" si="191"/>
        <v>6156</v>
      </c>
      <c r="G479" s="46">
        <f t="shared" si="192"/>
        <v>5832</v>
      </c>
      <c r="H479" s="46">
        <f t="shared" si="193"/>
        <v>5508</v>
      </c>
      <c r="I479" s="46"/>
    </row>
    <row r="480" spans="3:9" ht="19.899999999999999" hidden="1" customHeight="1">
      <c r="C480" s="63"/>
      <c r="D480" s="71"/>
      <c r="E480" s="9">
        <v>6480</v>
      </c>
      <c r="F480" s="46">
        <f t="shared" si="191"/>
        <v>6156</v>
      </c>
      <c r="G480" s="46">
        <f t="shared" si="192"/>
        <v>5832</v>
      </c>
      <c r="H480" s="46">
        <f t="shared" si="193"/>
        <v>5508</v>
      </c>
      <c r="I480" s="46"/>
    </row>
    <row r="481" spans="3:9" ht="19.899999999999999" hidden="1" customHeight="1">
      <c r="C481" s="60"/>
      <c r="D481" s="71"/>
      <c r="E481" s="9">
        <v>6480</v>
      </c>
      <c r="F481" s="46">
        <f t="shared" si="191"/>
        <v>6156</v>
      </c>
      <c r="G481" s="46">
        <f t="shared" si="192"/>
        <v>5832</v>
      </c>
      <c r="H481" s="46">
        <f t="shared" si="193"/>
        <v>5508</v>
      </c>
      <c r="I481" s="46"/>
    </row>
    <row r="482" spans="3:9" ht="1.1499999999999999" hidden="1" customHeight="1">
      <c r="C482" s="60"/>
      <c r="D482" s="71"/>
      <c r="E482" s="9">
        <v>6480</v>
      </c>
      <c r="F482" s="46">
        <f t="shared" si="191"/>
        <v>6156</v>
      </c>
      <c r="G482" s="46">
        <f t="shared" si="192"/>
        <v>5832</v>
      </c>
      <c r="H482" s="46">
        <f t="shared" si="193"/>
        <v>5508</v>
      </c>
      <c r="I482" s="46"/>
    </row>
    <row r="483" spans="3:9" ht="19.899999999999999" hidden="1" customHeight="1">
      <c r="C483" s="63"/>
      <c r="D483" s="71"/>
      <c r="E483" s="9">
        <v>6480</v>
      </c>
      <c r="F483" s="46">
        <f t="shared" si="191"/>
        <v>6156</v>
      </c>
      <c r="G483" s="46">
        <f t="shared" si="192"/>
        <v>5832</v>
      </c>
      <c r="H483" s="46">
        <f t="shared" si="193"/>
        <v>5508</v>
      </c>
      <c r="I483" s="46"/>
    </row>
    <row r="484" spans="3:9" ht="19.899999999999999" hidden="1" customHeight="1">
      <c r="C484" s="60"/>
      <c r="D484" s="71"/>
      <c r="E484" s="9">
        <v>6480</v>
      </c>
      <c r="F484" s="46">
        <f t="shared" si="191"/>
        <v>6156</v>
      </c>
      <c r="G484" s="46">
        <f t="shared" si="192"/>
        <v>5832</v>
      </c>
      <c r="H484" s="46">
        <f t="shared" si="193"/>
        <v>5508</v>
      </c>
      <c r="I484" s="46"/>
    </row>
    <row r="485" spans="3:9" ht="19.899999999999999" hidden="1" customHeight="1">
      <c r="C485" s="60"/>
      <c r="D485" s="71"/>
      <c r="E485" s="9">
        <v>6480</v>
      </c>
      <c r="F485" s="46">
        <f t="shared" si="191"/>
        <v>6156</v>
      </c>
      <c r="G485" s="46">
        <f t="shared" si="192"/>
        <v>5832</v>
      </c>
      <c r="H485" s="46">
        <f t="shared" si="193"/>
        <v>5508</v>
      </c>
      <c r="I485" s="46"/>
    </row>
    <row r="486" spans="3:9" ht="19.899999999999999" hidden="1" customHeight="1">
      <c r="C486" s="63"/>
      <c r="D486" s="71"/>
      <c r="E486" s="9">
        <v>6480</v>
      </c>
      <c r="F486" s="46">
        <f t="shared" si="191"/>
        <v>6156</v>
      </c>
      <c r="G486" s="46">
        <f t="shared" si="192"/>
        <v>5832</v>
      </c>
      <c r="H486" s="46">
        <f t="shared" si="193"/>
        <v>5508</v>
      </c>
      <c r="I486" s="46"/>
    </row>
    <row r="487" spans="3:9" ht="19.899999999999999" hidden="1" customHeight="1">
      <c r="C487" s="60"/>
      <c r="D487" s="71"/>
      <c r="E487" s="9">
        <v>6480</v>
      </c>
      <c r="F487" s="46">
        <f t="shared" si="191"/>
        <v>6156</v>
      </c>
      <c r="G487" s="46">
        <f t="shared" si="192"/>
        <v>5832</v>
      </c>
      <c r="H487" s="46">
        <f t="shared" si="193"/>
        <v>5508</v>
      </c>
      <c r="I487" s="46"/>
    </row>
    <row r="488" spans="3:9" ht="19.899999999999999" hidden="1" customHeight="1">
      <c r="C488" s="60"/>
      <c r="D488" s="71"/>
      <c r="E488" s="9">
        <v>6480</v>
      </c>
      <c r="F488" s="46">
        <f t="shared" si="191"/>
        <v>6156</v>
      </c>
      <c r="G488" s="46">
        <f t="shared" si="192"/>
        <v>5832</v>
      </c>
      <c r="H488" s="46">
        <f t="shared" si="193"/>
        <v>5508</v>
      </c>
      <c r="I488" s="46"/>
    </row>
    <row r="489" spans="3:9" ht="19.899999999999999" hidden="1" customHeight="1">
      <c r="C489" s="63"/>
      <c r="D489" s="71"/>
      <c r="E489" s="9">
        <v>6480</v>
      </c>
      <c r="F489" s="46">
        <f t="shared" si="191"/>
        <v>6156</v>
      </c>
      <c r="G489" s="46">
        <f t="shared" si="192"/>
        <v>5832</v>
      </c>
      <c r="H489" s="46">
        <f t="shared" si="193"/>
        <v>5508</v>
      </c>
      <c r="I489" s="46"/>
    </row>
    <row r="490" spans="3:9" ht="19.899999999999999" hidden="1" customHeight="1">
      <c r="C490" s="60"/>
      <c r="D490" s="71"/>
      <c r="E490" s="9">
        <v>6480</v>
      </c>
      <c r="F490" s="46">
        <f t="shared" si="191"/>
        <v>6156</v>
      </c>
      <c r="G490" s="46">
        <f t="shared" si="192"/>
        <v>5832</v>
      </c>
      <c r="H490" s="46">
        <f t="shared" si="193"/>
        <v>5508</v>
      </c>
      <c r="I490" s="46"/>
    </row>
    <row r="491" spans="3:9" ht="19.899999999999999" hidden="1" customHeight="1">
      <c r="C491" s="60"/>
      <c r="D491" s="71"/>
      <c r="E491" s="9">
        <v>6480</v>
      </c>
      <c r="F491" s="46">
        <f t="shared" si="191"/>
        <v>6156</v>
      </c>
      <c r="G491" s="46">
        <f t="shared" si="192"/>
        <v>5832</v>
      </c>
      <c r="H491" s="46">
        <f t="shared" si="193"/>
        <v>5508</v>
      </c>
      <c r="I491" s="46"/>
    </row>
    <row r="492" spans="3:9" ht="19.899999999999999" hidden="1" customHeight="1">
      <c r="C492" s="63"/>
      <c r="D492" s="71"/>
      <c r="E492" s="9">
        <v>6480</v>
      </c>
      <c r="F492" s="46">
        <f t="shared" si="191"/>
        <v>6156</v>
      </c>
      <c r="G492" s="46">
        <f t="shared" si="192"/>
        <v>5832</v>
      </c>
      <c r="H492" s="46">
        <f t="shared" si="193"/>
        <v>5508</v>
      </c>
      <c r="I492" s="46"/>
    </row>
    <row r="493" spans="3:9" ht="19.899999999999999" hidden="1" customHeight="1">
      <c r="C493" s="60"/>
      <c r="D493" s="71"/>
      <c r="E493" s="9">
        <v>6480</v>
      </c>
      <c r="F493" s="46">
        <f t="shared" si="191"/>
        <v>6156</v>
      </c>
      <c r="G493" s="46">
        <f t="shared" si="192"/>
        <v>5832</v>
      </c>
      <c r="H493" s="46">
        <f t="shared" si="193"/>
        <v>5508</v>
      </c>
      <c r="I493" s="46"/>
    </row>
    <row r="494" spans="3:9" ht="19.899999999999999" hidden="1" customHeight="1">
      <c r="C494" s="60"/>
      <c r="D494" s="71"/>
      <c r="E494" s="9">
        <v>6480</v>
      </c>
      <c r="F494" s="46">
        <f t="shared" si="191"/>
        <v>6156</v>
      </c>
      <c r="G494" s="46">
        <f t="shared" si="192"/>
        <v>5832</v>
      </c>
      <c r="H494" s="46">
        <f t="shared" si="193"/>
        <v>5508</v>
      </c>
      <c r="I494" s="46"/>
    </row>
    <row r="495" spans="3:9" ht="19.899999999999999" hidden="1" customHeight="1">
      <c r="C495" s="63"/>
      <c r="D495" s="71"/>
      <c r="E495" s="9">
        <v>6480</v>
      </c>
      <c r="F495" s="46">
        <f t="shared" si="191"/>
        <v>6156</v>
      </c>
      <c r="G495" s="46">
        <f t="shared" si="192"/>
        <v>5832</v>
      </c>
      <c r="H495" s="46">
        <f t="shared" si="193"/>
        <v>5508</v>
      </c>
      <c r="I495" s="46"/>
    </row>
    <row r="496" spans="3:9" ht="19.899999999999999" hidden="1" customHeight="1">
      <c r="C496" s="60"/>
      <c r="D496" s="71"/>
      <c r="E496" s="9">
        <v>6480</v>
      </c>
      <c r="F496" s="46">
        <f t="shared" si="191"/>
        <v>6156</v>
      </c>
      <c r="G496" s="46">
        <f t="shared" si="192"/>
        <v>5832</v>
      </c>
      <c r="H496" s="46">
        <f t="shared" si="193"/>
        <v>5508</v>
      </c>
      <c r="I496" s="46"/>
    </row>
    <row r="497" spans="3:9" ht="19.899999999999999" hidden="1" customHeight="1">
      <c r="C497" s="60"/>
      <c r="D497" s="71"/>
      <c r="E497" s="9">
        <v>6480</v>
      </c>
      <c r="F497" s="46">
        <f t="shared" si="191"/>
        <v>6156</v>
      </c>
      <c r="G497" s="46">
        <f t="shared" si="192"/>
        <v>5832</v>
      </c>
      <c r="H497" s="46">
        <f t="shared" si="193"/>
        <v>5508</v>
      </c>
      <c r="I497" s="46"/>
    </row>
    <row r="498" spans="3:9" ht="19.899999999999999" hidden="1" customHeight="1">
      <c r="C498" s="63"/>
      <c r="D498" s="71"/>
      <c r="E498" s="9">
        <v>6480</v>
      </c>
      <c r="F498" s="46">
        <f t="shared" si="191"/>
        <v>6156</v>
      </c>
      <c r="G498" s="46">
        <f t="shared" si="192"/>
        <v>5832</v>
      </c>
      <c r="H498" s="46">
        <f t="shared" si="193"/>
        <v>5508</v>
      </c>
      <c r="I498" s="46"/>
    </row>
    <row r="499" spans="3:9" ht="19.899999999999999" hidden="1" customHeight="1">
      <c r="C499" s="60"/>
      <c r="D499" s="71"/>
      <c r="E499" s="9">
        <v>6480</v>
      </c>
      <c r="F499" s="46">
        <f t="shared" si="191"/>
        <v>6156</v>
      </c>
      <c r="G499" s="46">
        <f t="shared" si="192"/>
        <v>5832</v>
      </c>
      <c r="H499" s="46">
        <f t="shared" si="193"/>
        <v>5508</v>
      </c>
      <c r="I499" s="46"/>
    </row>
    <row r="500" spans="3:9" ht="19.899999999999999" hidden="1" customHeight="1">
      <c r="C500" s="60"/>
      <c r="D500" s="71"/>
      <c r="E500" s="9">
        <v>6480</v>
      </c>
      <c r="F500" s="46">
        <f t="shared" si="191"/>
        <v>6156</v>
      </c>
      <c r="G500" s="46">
        <f t="shared" si="192"/>
        <v>5832</v>
      </c>
      <c r="H500" s="46">
        <f t="shared" si="193"/>
        <v>5508</v>
      </c>
      <c r="I500" s="46"/>
    </row>
    <row r="501" spans="3:9" ht="2.25" hidden="1" customHeight="1">
      <c r="C501" s="63"/>
      <c r="D501" s="71"/>
      <c r="E501" s="9">
        <v>6480</v>
      </c>
      <c r="F501" s="46">
        <f t="shared" si="191"/>
        <v>6156</v>
      </c>
      <c r="G501" s="46">
        <f t="shared" si="192"/>
        <v>5832</v>
      </c>
      <c r="H501" s="46">
        <f t="shared" si="193"/>
        <v>5508</v>
      </c>
      <c r="I501" s="46"/>
    </row>
    <row r="502" spans="3:9" ht="19.899999999999999" hidden="1" customHeight="1">
      <c r="C502" s="60"/>
      <c r="D502" s="71"/>
      <c r="E502" s="9">
        <v>6480</v>
      </c>
      <c r="F502" s="46">
        <f t="shared" si="191"/>
        <v>6156</v>
      </c>
      <c r="G502" s="46">
        <f t="shared" si="192"/>
        <v>5832</v>
      </c>
      <c r="H502" s="46">
        <f t="shared" si="193"/>
        <v>5508</v>
      </c>
      <c r="I502" s="46"/>
    </row>
    <row r="503" spans="3:9" ht="19.899999999999999" hidden="1" customHeight="1">
      <c r="C503" s="60"/>
      <c r="D503" s="71"/>
      <c r="E503" s="9">
        <v>6480</v>
      </c>
      <c r="F503" s="46">
        <f t="shared" si="191"/>
        <v>6156</v>
      </c>
      <c r="G503" s="46">
        <f t="shared" si="192"/>
        <v>5832</v>
      </c>
      <c r="H503" s="46">
        <f t="shared" si="193"/>
        <v>5508</v>
      </c>
      <c r="I503" s="46"/>
    </row>
    <row r="504" spans="3:9" ht="19.899999999999999" hidden="1" customHeight="1">
      <c r="C504" s="63"/>
      <c r="D504" s="71"/>
      <c r="E504" s="9">
        <v>6480</v>
      </c>
      <c r="F504" s="46">
        <f t="shared" si="191"/>
        <v>6156</v>
      </c>
      <c r="G504" s="46">
        <f t="shared" si="192"/>
        <v>5832</v>
      </c>
      <c r="H504" s="46">
        <f t="shared" si="193"/>
        <v>5508</v>
      </c>
      <c r="I504" s="46"/>
    </row>
    <row r="505" spans="3:9" ht="19.899999999999999" hidden="1" customHeight="1">
      <c r="C505" s="60"/>
      <c r="D505" s="71"/>
      <c r="E505" s="9">
        <v>6480</v>
      </c>
      <c r="F505" s="46">
        <f t="shared" si="191"/>
        <v>6156</v>
      </c>
      <c r="G505" s="46">
        <f t="shared" si="192"/>
        <v>5832</v>
      </c>
      <c r="H505" s="46">
        <f t="shared" si="193"/>
        <v>5508</v>
      </c>
      <c r="I505" s="46"/>
    </row>
    <row r="506" spans="3:9" ht="19.899999999999999" hidden="1" customHeight="1">
      <c r="C506" s="60"/>
      <c r="D506" s="71"/>
      <c r="E506" s="9">
        <v>6480</v>
      </c>
      <c r="F506" s="46">
        <f t="shared" si="191"/>
        <v>6156</v>
      </c>
      <c r="G506" s="46">
        <f t="shared" si="192"/>
        <v>5832</v>
      </c>
      <c r="H506" s="46">
        <f t="shared" si="193"/>
        <v>5508</v>
      </c>
      <c r="I506" s="46"/>
    </row>
    <row r="507" spans="3:9" ht="19.899999999999999" hidden="1" customHeight="1">
      <c r="C507" s="63"/>
      <c r="D507" s="71"/>
      <c r="E507" s="9">
        <v>6480</v>
      </c>
      <c r="F507" s="46">
        <f t="shared" si="191"/>
        <v>6156</v>
      </c>
      <c r="G507" s="46">
        <f t="shared" si="192"/>
        <v>5832</v>
      </c>
      <c r="H507" s="46">
        <f t="shared" si="193"/>
        <v>5508</v>
      </c>
      <c r="I507" s="46"/>
    </row>
    <row r="508" spans="3:9" ht="19.899999999999999" hidden="1" customHeight="1">
      <c r="C508" s="60"/>
      <c r="D508" s="71"/>
      <c r="E508" s="9">
        <v>6480</v>
      </c>
      <c r="F508" s="46">
        <f t="shared" si="191"/>
        <v>6156</v>
      </c>
      <c r="G508" s="46">
        <f t="shared" si="192"/>
        <v>5832</v>
      </c>
      <c r="H508" s="46">
        <f t="shared" si="193"/>
        <v>5508</v>
      </c>
      <c r="I508" s="46"/>
    </row>
    <row r="509" spans="3:9" ht="19.899999999999999" hidden="1" customHeight="1">
      <c r="C509" s="60"/>
      <c r="D509" s="71"/>
      <c r="E509" s="9">
        <v>6480</v>
      </c>
      <c r="F509" s="46">
        <f t="shared" si="191"/>
        <v>6156</v>
      </c>
      <c r="G509" s="46">
        <f t="shared" si="192"/>
        <v>5832</v>
      </c>
      <c r="H509" s="46">
        <f t="shared" si="193"/>
        <v>5508</v>
      </c>
      <c r="I509" s="46"/>
    </row>
    <row r="510" spans="3:9" ht="19.899999999999999" hidden="1" customHeight="1">
      <c r="C510" s="63"/>
      <c r="D510" s="71"/>
      <c r="E510" s="9">
        <v>6480</v>
      </c>
      <c r="F510" s="46">
        <f t="shared" si="191"/>
        <v>6156</v>
      </c>
      <c r="G510" s="46">
        <f t="shared" si="192"/>
        <v>5832</v>
      </c>
      <c r="H510" s="46">
        <f t="shared" si="193"/>
        <v>5508</v>
      </c>
      <c r="I510" s="46"/>
    </row>
    <row r="511" spans="3:9" ht="19.899999999999999" hidden="1" customHeight="1">
      <c r="C511" s="60"/>
      <c r="D511" s="71"/>
      <c r="E511" s="9">
        <v>6480</v>
      </c>
      <c r="F511" s="46">
        <f t="shared" si="191"/>
        <v>6156</v>
      </c>
      <c r="G511" s="46">
        <f t="shared" si="192"/>
        <v>5832</v>
      </c>
      <c r="H511" s="46">
        <f t="shared" si="193"/>
        <v>5508</v>
      </c>
      <c r="I511" s="46"/>
    </row>
    <row r="512" spans="3:9" ht="19.899999999999999" hidden="1" customHeight="1">
      <c r="C512" s="60"/>
      <c r="D512" s="71"/>
      <c r="E512" s="9">
        <v>6480</v>
      </c>
      <c r="F512" s="46">
        <f t="shared" si="191"/>
        <v>6156</v>
      </c>
      <c r="G512" s="46">
        <f t="shared" si="192"/>
        <v>5832</v>
      </c>
      <c r="H512" s="46">
        <f t="shared" si="193"/>
        <v>5508</v>
      </c>
      <c r="I512" s="46"/>
    </row>
    <row r="513" spans="3:9" ht="19.899999999999999" hidden="1" customHeight="1">
      <c r="C513" s="63"/>
      <c r="D513" s="71"/>
      <c r="E513" s="9">
        <v>6480</v>
      </c>
      <c r="F513" s="46">
        <f t="shared" si="191"/>
        <v>6156</v>
      </c>
      <c r="G513" s="46">
        <f t="shared" si="192"/>
        <v>5832</v>
      </c>
      <c r="H513" s="46">
        <f t="shared" si="193"/>
        <v>5508</v>
      </c>
      <c r="I513" s="46"/>
    </row>
    <row r="514" spans="3:9" ht="19.899999999999999" hidden="1" customHeight="1">
      <c r="C514" s="60"/>
      <c r="D514" s="71"/>
      <c r="E514" s="9">
        <v>6480</v>
      </c>
      <c r="F514" s="46">
        <f t="shared" si="191"/>
        <v>6156</v>
      </c>
      <c r="G514" s="46">
        <f t="shared" si="192"/>
        <v>5832</v>
      </c>
      <c r="H514" s="46">
        <f t="shared" si="193"/>
        <v>5508</v>
      </c>
      <c r="I514" s="46"/>
    </row>
    <row r="515" spans="3:9" ht="19.899999999999999" hidden="1" customHeight="1">
      <c r="C515" s="60"/>
      <c r="D515" s="71"/>
      <c r="E515" s="9">
        <v>6480</v>
      </c>
      <c r="F515" s="46">
        <f t="shared" si="191"/>
        <v>6156</v>
      </c>
      <c r="G515" s="46">
        <f t="shared" si="192"/>
        <v>5832</v>
      </c>
      <c r="H515" s="46">
        <f t="shared" si="193"/>
        <v>5508</v>
      </c>
      <c r="I515" s="46"/>
    </row>
    <row r="516" spans="3:9" ht="19.899999999999999" hidden="1" customHeight="1">
      <c r="C516" s="63"/>
      <c r="D516" s="71"/>
      <c r="E516" s="9">
        <v>6480</v>
      </c>
      <c r="F516" s="46">
        <f t="shared" ref="F516:F568" si="194">E516*(1-5%)</f>
        <v>6156</v>
      </c>
      <c r="G516" s="46">
        <f t="shared" ref="G516:G568" si="195">E516*(1-10%)</f>
        <v>5832</v>
      </c>
      <c r="H516" s="46">
        <f t="shared" ref="H516:H568" si="196">E516*(1-15%)</f>
        <v>5508</v>
      </c>
      <c r="I516" s="46"/>
    </row>
    <row r="517" spans="3:9" ht="19.899999999999999" hidden="1" customHeight="1">
      <c r="C517" s="60"/>
      <c r="D517" s="71"/>
      <c r="E517" s="9">
        <v>6480</v>
      </c>
      <c r="F517" s="46">
        <f t="shared" si="194"/>
        <v>6156</v>
      </c>
      <c r="G517" s="46">
        <f t="shared" si="195"/>
        <v>5832</v>
      </c>
      <c r="H517" s="46">
        <f t="shared" si="196"/>
        <v>5508</v>
      </c>
      <c r="I517" s="46"/>
    </row>
    <row r="518" spans="3:9" ht="19.899999999999999" hidden="1" customHeight="1">
      <c r="C518" s="60"/>
      <c r="D518" s="71"/>
      <c r="E518" s="9">
        <v>6480</v>
      </c>
      <c r="F518" s="46">
        <f t="shared" si="194"/>
        <v>6156</v>
      </c>
      <c r="G518" s="46">
        <f t="shared" si="195"/>
        <v>5832</v>
      </c>
      <c r="H518" s="46">
        <f t="shared" si="196"/>
        <v>5508</v>
      </c>
      <c r="I518" s="46"/>
    </row>
    <row r="519" spans="3:9" ht="19.899999999999999" hidden="1" customHeight="1">
      <c r="C519" s="63"/>
      <c r="D519" s="71"/>
      <c r="E519" s="9">
        <v>6480</v>
      </c>
      <c r="F519" s="46">
        <f t="shared" si="194"/>
        <v>6156</v>
      </c>
      <c r="G519" s="46">
        <f t="shared" si="195"/>
        <v>5832</v>
      </c>
      <c r="H519" s="46">
        <f t="shared" si="196"/>
        <v>5508</v>
      </c>
      <c r="I519" s="46"/>
    </row>
    <row r="520" spans="3:9" ht="19.899999999999999" hidden="1" customHeight="1">
      <c r="C520" s="60"/>
      <c r="D520" s="71"/>
      <c r="E520" s="9">
        <v>6480</v>
      </c>
      <c r="F520" s="46">
        <f t="shared" si="194"/>
        <v>6156</v>
      </c>
      <c r="G520" s="46">
        <f t="shared" si="195"/>
        <v>5832</v>
      </c>
      <c r="H520" s="46">
        <f t="shared" si="196"/>
        <v>5508</v>
      </c>
      <c r="I520" s="46"/>
    </row>
    <row r="521" spans="3:9" ht="19.899999999999999" hidden="1" customHeight="1">
      <c r="C521" s="60"/>
      <c r="D521" s="71"/>
      <c r="E521" s="9">
        <v>6480</v>
      </c>
      <c r="F521" s="46">
        <f t="shared" si="194"/>
        <v>6156</v>
      </c>
      <c r="G521" s="46">
        <f t="shared" si="195"/>
        <v>5832</v>
      </c>
      <c r="H521" s="46">
        <f t="shared" si="196"/>
        <v>5508</v>
      </c>
      <c r="I521" s="46"/>
    </row>
    <row r="522" spans="3:9" ht="19.899999999999999" hidden="1" customHeight="1">
      <c r="C522" s="63"/>
      <c r="D522" s="71"/>
      <c r="E522" s="9">
        <v>6480</v>
      </c>
      <c r="F522" s="46">
        <f t="shared" si="194"/>
        <v>6156</v>
      </c>
      <c r="G522" s="46">
        <f t="shared" si="195"/>
        <v>5832</v>
      </c>
      <c r="H522" s="46">
        <f t="shared" si="196"/>
        <v>5508</v>
      </c>
      <c r="I522" s="46"/>
    </row>
    <row r="523" spans="3:9" ht="17.25" hidden="1" customHeight="1">
      <c r="C523" s="60"/>
      <c r="D523" s="71"/>
      <c r="E523" s="9">
        <v>6480</v>
      </c>
      <c r="F523" s="46">
        <f t="shared" si="194"/>
        <v>6156</v>
      </c>
      <c r="G523" s="46">
        <f t="shared" si="195"/>
        <v>5832</v>
      </c>
      <c r="H523" s="46">
        <f t="shared" si="196"/>
        <v>5508</v>
      </c>
      <c r="I523" s="46"/>
    </row>
    <row r="524" spans="3:9" ht="19.899999999999999" hidden="1" customHeight="1">
      <c r="C524" s="60"/>
      <c r="D524" s="71"/>
      <c r="E524" s="9">
        <v>6480</v>
      </c>
      <c r="F524" s="46">
        <f t="shared" si="194"/>
        <v>6156</v>
      </c>
      <c r="G524" s="46">
        <f t="shared" si="195"/>
        <v>5832</v>
      </c>
      <c r="H524" s="46">
        <f t="shared" si="196"/>
        <v>5508</v>
      </c>
      <c r="I524" s="46"/>
    </row>
    <row r="525" spans="3:9" ht="19.899999999999999" hidden="1" customHeight="1">
      <c r="C525" s="63"/>
      <c r="D525" s="71"/>
      <c r="E525" s="9">
        <v>6480</v>
      </c>
      <c r="F525" s="46">
        <f t="shared" si="194"/>
        <v>6156</v>
      </c>
      <c r="G525" s="46">
        <f t="shared" si="195"/>
        <v>5832</v>
      </c>
      <c r="H525" s="46">
        <f t="shared" si="196"/>
        <v>5508</v>
      </c>
      <c r="I525" s="46"/>
    </row>
    <row r="526" spans="3:9" ht="19.899999999999999" hidden="1" customHeight="1">
      <c r="C526" s="60"/>
      <c r="D526" s="71"/>
      <c r="E526" s="9">
        <v>6480</v>
      </c>
      <c r="F526" s="46">
        <f t="shared" si="194"/>
        <v>6156</v>
      </c>
      <c r="G526" s="46">
        <f t="shared" si="195"/>
        <v>5832</v>
      </c>
      <c r="H526" s="46">
        <f t="shared" si="196"/>
        <v>5508</v>
      </c>
      <c r="I526" s="46"/>
    </row>
    <row r="527" spans="3:9" ht="19.899999999999999" hidden="1" customHeight="1">
      <c r="C527" s="60"/>
      <c r="D527" s="71"/>
      <c r="E527" s="9">
        <v>6480</v>
      </c>
      <c r="F527" s="46">
        <f t="shared" si="194"/>
        <v>6156</v>
      </c>
      <c r="G527" s="46">
        <f t="shared" si="195"/>
        <v>5832</v>
      </c>
      <c r="H527" s="46">
        <f t="shared" si="196"/>
        <v>5508</v>
      </c>
      <c r="I527" s="46"/>
    </row>
    <row r="528" spans="3:9" ht="19.899999999999999" hidden="1" customHeight="1">
      <c r="C528" s="63"/>
      <c r="D528" s="71"/>
      <c r="E528" s="9">
        <v>6480</v>
      </c>
      <c r="F528" s="46">
        <f t="shared" si="194"/>
        <v>6156</v>
      </c>
      <c r="G528" s="46">
        <f t="shared" si="195"/>
        <v>5832</v>
      </c>
      <c r="H528" s="46">
        <f t="shared" si="196"/>
        <v>5508</v>
      </c>
      <c r="I528" s="46"/>
    </row>
    <row r="529" spans="3:9" ht="19.899999999999999" hidden="1" customHeight="1">
      <c r="C529" s="60"/>
      <c r="D529" s="71"/>
      <c r="E529" s="9">
        <v>6480</v>
      </c>
      <c r="F529" s="46">
        <f t="shared" si="194"/>
        <v>6156</v>
      </c>
      <c r="G529" s="46">
        <f t="shared" si="195"/>
        <v>5832</v>
      </c>
      <c r="H529" s="46">
        <f t="shared" si="196"/>
        <v>5508</v>
      </c>
      <c r="I529" s="46"/>
    </row>
    <row r="530" spans="3:9" ht="19.899999999999999" hidden="1" customHeight="1">
      <c r="C530" s="60"/>
      <c r="D530" s="71"/>
      <c r="E530" s="9">
        <v>6480</v>
      </c>
      <c r="F530" s="46">
        <f t="shared" si="194"/>
        <v>6156</v>
      </c>
      <c r="G530" s="46">
        <f t="shared" si="195"/>
        <v>5832</v>
      </c>
      <c r="H530" s="46">
        <f t="shared" si="196"/>
        <v>5508</v>
      </c>
      <c r="I530" s="46"/>
    </row>
    <row r="531" spans="3:9" ht="19.899999999999999" hidden="1" customHeight="1">
      <c r="C531" s="63"/>
      <c r="D531" s="71"/>
      <c r="E531" s="9">
        <v>6480</v>
      </c>
      <c r="F531" s="46">
        <f t="shared" si="194"/>
        <v>6156</v>
      </c>
      <c r="G531" s="46">
        <f t="shared" si="195"/>
        <v>5832</v>
      </c>
      <c r="H531" s="46">
        <f t="shared" si="196"/>
        <v>5508</v>
      </c>
      <c r="I531" s="46"/>
    </row>
    <row r="532" spans="3:9" ht="19.899999999999999" hidden="1" customHeight="1">
      <c r="C532" s="60"/>
      <c r="D532" s="71"/>
      <c r="E532" s="9">
        <v>6480</v>
      </c>
      <c r="F532" s="46">
        <f t="shared" si="194"/>
        <v>6156</v>
      </c>
      <c r="G532" s="46">
        <f t="shared" si="195"/>
        <v>5832</v>
      </c>
      <c r="H532" s="46">
        <f t="shared" si="196"/>
        <v>5508</v>
      </c>
      <c r="I532" s="46"/>
    </row>
    <row r="533" spans="3:9" ht="19.899999999999999" hidden="1" customHeight="1">
      <c r="C533" s="60"/>
      <c r="D533" s="71"/>
      <c r="E533" s="9">
        <v>6480</v>
      </c>
      <c r="F533" s="46">
        <f t="shared" si="194"/>
        <v>6156</v>
      </c>
      <c r="G533" s="46">
        <f t="shared" si="195"/>
        <v>5832</v>
      </c>
      <c r="H533" s="46">
        <f t="shared" si="196"/>
        <v>5508</v>
      </c>
      <c r="I533" s="46"/>
    </row>
    <row r="534" spans="3:9" ht="19.899999999999999" hidden="1" customHeight="1">
      <c r="C534" s="63"/>
      <c r="D534" s="71"/>
      <c r="E534" s="9">
        <v>6480</v>
      </c>
      <c r="F534" s="46">
        <f t="shared" si="194"/>
        <v>6156</v>
      </c>
      <c r="G534" s="46">
        <f t="shared" si="195"/>
        <v>5832</v>
      </c>
      <c r="H534" s="46">
        <f t="shared" si="196"/>
        <v>5508</v>
      </c>
      <c r="I534" s="46"/>
    </row>
    <row r="535" spans="3:9" ht="19.899999999999999" hidden="1" customHeight="1">
      <c r="C535" s="60"/>
      <c r="D535" s="71"/>
      <c r="E535" s="9">
        <v>6480</v>
      </c>
      <c r="F535" s="46">
        <f t="shared" si="194"/>
        <v>6156</v>
      </c>
      <c r="G535" s="46">
        <f t="shared" si="195"/>
        <v>5832</v>
      </c>
      <c r="H535" s="46">
        <f t="shared" si="196"/>
        <v>5508</v>
      </c>
      <c r="I535" s="46"/>
    </row>
    <row r="536" spans="3:9" ht="19.899999999999999" hidden="1" customHeight="1">
      <c r="C536" s="60"/>
      <c r="D536" s="71"/>
      <c r="E536" s="9">
        <v>6480</v>
      </c>
      <c r="F536" s="46">
        <f t="shared" si="194"/>
        <v>6156</v>
      </c>
      <c r="G536" s="46">
        <f t="shared" si="195"/>
        <v>5832</v>
      </c>
      <c r="H536" s="46">
        <f t="shared" si="196"/>
        <v>5508</v>
      </c>
      <c r="I536" s="46"/>
    </row>
    <row r="537" spans="3:9" ht="19.899999999999999" hidden="1" customHeight="1">
      <c r="C537" s="63"/>
      <c r="D537" s="71"/>
      <c r="E537" s="9">
        <v>6480</v>
      </c>
      <c r="F537" s="46">
        <f t="shared" si="194"/>
        <v>6156</v>
      </c>
      <c r="G537" s="46">
        <f t="shared" si="195"/>
        <v>5832</v>
      </c>
      <c r="H537" s="46">
        <f t="shared" si="196"/>
        <v>5508</v>
      </c>
      <c r="I537" s="46"/>
    </row>
    <row r="538" spans="3:9" ht="19.899999999999999" hidden="1" customHeight="1">
      <c r="C538" s="60"/>
      <c r="D538" s="71"/>
      <c r="E538" s="9">
        <v>6480</v>
      </c>
      <c r="F538" s="46">
        <f t="shared" si="194"/>
        <v>6156</v>
      </c>
      <c r="G538" s="46">
        <f t="shared" si="195"/>
        <v>5832</v>
      </c>
      <c r="H538" s="46">
        <f t="shared" si="196"/>
        <v>5508</v>
      </c>
      <c r="I538" s="46"/>
    </row>
    <row r="539" spans="3:9" ht="19.899999999999999" hidden="1" customHeight="1">
      <c r="C539" s="60"/>
      <c r="D539" s="71"/>
      <c r="E539" s="9">
        <v>6480</v>
      </c>
      <c r="F539" s="46">
        <f t="shared" si="194"/>
        <v>6156</v>
      </c>
      <c r="G539" s="46">
        <f t="shared" si="195"/>
        <v>5832</v>
      </c>
      <c r="H539" s="46">
        <f t="shared" si="196"/>
        <v>5508</v>
      </c>
      <c r="I539" s="46"/>
    </row>
    <row r="540" spans="3:9" ht="19.899999999999999" hidden="1" customHeight="1">
      <c r="C540" s="63"/>
      <c r="D540" s="71"/>
      <c r="E540" s="9">
        <v>6480</v>
      </c>
      <c r="F540" s="46">
        <f t="shared" si="194"/>
        <v>6156</v>
      </c>
      <c r="G540" s="46">
        <f t="shared" si="195"/>
        <v>5832</v>
      </c>
      <c r="H540" s="46">
        <f t="shared" si="196"/>
        <v>5508</v>
      </c>
      <c r="I540" s="46"/>
    </row>
    <row r="541" spans="3:9" ht="19.899999999999999" hidden="1" customHeight="1">
      <c r="C541" s="60"/>
      <c r="D541" s="71"/>
      <c r="E541" s="9">
        <v>6480</v>
      </c>
      <c r="F541" s="46">
        <f t="shared" si="194"/>
        <v>6156</v>
      </c>
      <c r="G541" s="46">
        <f t="shared" si="195"/>
        <v>5832</v>
      </c>
      <c r="H541" s="46">
        <f t="shared" si="196"/>
        <v>5508</v>
      </c>
      <c r="I541" s="46"/>
    </row>
    <row r="542" spans="3:9" ht="19.899999999999999" hidden="1" customHeight="1">
      <c r="C542" s="60"/>
      <c r="D542" s="71"/>
      <c r="E542" s="9">
        <v>6480</v>
      </c>
      <c r="F542" s="46">
        <f t="shared" si="194"/>
        <v>6156</v>
      </c>
      <c r="G542" s="46">
        <f t="shared" si="195"/>
        <v>5832</v>
      </c>
      <c r="H542" s="46">
        <f t="shared" si="196"/>
        <v>5508</v>
      </c>
      <c r="I542" s="46"/>
    </row>
    <row r="543" spans="3:9" ht="19.899999999999999" hidden="1" customHeight="1">
      <c r="C543" s="63"/>
      <c r="D543" s="71"/>
      <c r="E543" s="9">
        <v>6480</v>
      </c>
      <c r="F543" s="46">
        <f t="shared" si="194"/>
        <v>6156</v>
      </c>
      <c r="G543" s="46">
        <f t="shared" si="195"/>
        <v>5832</v>
      </c>
      <c r="H543" s="46">
        <f t="shared" si="196"/>
        <v>5508</v>
      </c>
      <c r="I543" s="46"/>
    </row>
    <row r="544" spans="3:9" ht="19.899999999999999" hidden="1" customHeight="1">
      <c r="C544" s="60"/>
      <c r="D544" s="71"/>
      <c r="E544" s="9">
        <v>6480</v>
      </c>
      <c r="F544" s="46">
        <f t="shared" si="194"/>
        <v>6156</v>
      </c>
      <c r="G544" s="46">
        <f t="shared" si="195"/>
        <v>5832</v>
      </c>
      <c r="H544" s="46">
        <f t="shared" si="196"/>
        <v>5508</v>
      </c>
      <c r="I544" s="46"/>
    </row>
    <row r="545" spans="3:9" ht="19.899999999999999" hidden="1" customHeight="1">
      <c r="C545" s="60"/>
      <c r="D545" s="71"/>
      <c r="E545" s="9">
        <v>6480</v>
      </c>
      <c r="F545" s="46">
        <f t="shared" si="194"/>
        <v>6156</v>
      </c>
      <c r="G545" s="46">
        <f t="shared" si="195"/>
        <v>5832</v>
      </c>
      <c r="H545" s="46">
        <f t="shared" si="196"/>
        <v>5508</v>
      </c>
      <c r="I545" s="46"/>
    </row>
    <row r="546" spans="3:9" ht="19.899999999999999" hidden="1" customHeight="1">
      <c r="C546" s="63"/>
      <c r="D546" s="71"/>
      <c r="E546" s="9">
        <v>6480</v>
      </c>
      <c r="F546" s="46">
        <f t="shared" si="194"/>
        <v>6156</v>
      </c>
      <c r="G546" s="46">
        <f t="shared" si="195"/>
        <v>5832</v>
      </c>
      <c r="H546" s="46">
        <f t="shared" si="196"/>
        <v>5508</v>
      </c>
      <c r="I546" s="46"/>
    </row>
    <row r="547" spans="3:9" ht="19.899999999999999" hidden="1" customHeight="1">
      <c r="C547" s="60"/>
      <c r="D547" s="71"/>
      <c r="E547" s="9">
        <v>6480</v>
      </c>
      <c r="F547" s="46">
        <f t="shared" si="194"/>
        <v>6156</v>
      </c>
      <c r="G547" s="46">
        <f t="shared" si="195"/>
        <v>5832</v>
      </c>
      <c r="H547" s="46">
        <f t="shared" si="196"/>
        <v>5508</v>
      </c>
      <c r="I547" s="46"/>
    </row>
    <row r="548" spans="3:9" ht="19.899999999999999" hidden="1" customHeight="1">
      <c r="C548" s="60"/>
      <c r="D548" s="71"/>
      <c r="E548" s="9">
        <v>6480</v>
      </c>
      <c r="F548" s="46">
        <f t="shared" si="194"/>
        <v>6156</v>
      </c>
      <c r="G548" s="46">
        <f t="shared" si="195"/>
        <v>5832</v>
      </c>
      <c r="H548" s="46">
        <f t="shared" si="196"/>
        <v>5508</v>
      </c>
      <c r="I548" s="46"/>
    </row>
    <row r="549" spans="3:9" ht="19.899999999999999" hidden="1" customHeight="1">
      <c r="C549" s="63"/>
      <c r="D549" s="71"/>
      <c r="E549" s="9">
        <v>6480</v>
      </c>
      <c r="F549" s="46">
        <f t="shared" si="194"/>
        <v>6156</v>
      </c>
      <c r="G549" s="46">
        <f t="shared" si="195"/>
        <v>5832</v>
      </c>
      <c r="H549" s="46">
        <f t="shared" si="196"/>
        <v>5508</v>
      </c>
      <c r="I549" s="46"/>
    </row>
    <row r="550" spans="3:9" ht="19.899999999999999" hidden="1" customHeight="1">
      <c r="C550" s="60"/>
      <c r="D550" s="71"/>
      <c r="E550" s="9">
        <v>6480</v>
      </c>
      <c r="F550" s="46">
        <f t="shared" si="194"/>
        <v>6156</v>
      </c>
      <c r="G550" s="46">
        <f t="shared" si="195"/>
        <v>5832</v>
      </c>
      <c r="H550" s="46">
        <f t="shared" si="196"/>
        <v>5508</v>
      </c>
      <c r="I550" s="46"/>
    </row>
    <row r="551" spans="3:9" ht="19.899999999999999" hidden="1" customHeight="1">
      <c r="C551" s="60"/>
      <c r="D551" s="71"/>
      <c r="E551" s="9">
        <v>6480</v>
      </c>
      <c r="F551" s="46">
        <f t="shared" si="194"/>
        <v>6156</v>
      </c>
      <c r="G551" s="46">
        <f t="shared" si="195"/>
        <v>5832</v>
      </c>
      <c r="H551" s="46">
        <f t="shared" si="196"/>
        <v>5508</v>
      </c>
      <c r="I551" s="46"/>
    </row>
    <row r="552" spans="3:9" ht="19.899999999999999" hidden="1" customHeight="1">
      <c r="C552" s="63"/>
      <c r="D552" s="71"/>
      <c r="E552" s="9">
        <v>6480</v>
      </c>
      <c r="F552" s="46">
        <f t="shared" si="194"/>
        <v>6156</v>
      </c>
      <c r="G552" s="46">
        <f t="shared" si="195"/>
        <v>5832</v>
      </c>
      <c r="H552" s="46">
        <f t="shared" si="196"/>
        <v>5508</v>
      </c>
      <c r="I552" s="46"/>
    </row>
    <row r="553" spans="3:9" ht="19.899999999999999" hidden="1" customHeight="1">
      <c r="C553" s="60"/>
      <c r="D553" s="71"/>
      <c r="E553" s="9">
        <v>6480</v>
      </c>
      <c r="F553" s="46">
        <f t="shared" si="194"/>
        <v>6156</v>
      </c>
      <c r="G553" s="46">
        <f t="shared" si="195"/>
        <v>5832</v>
      </c>
      <c r="H553" s="46">
        <f t="shared" si="196"/>
        <v>5508</v>
      </c>
      <c r="I553" s="46"/>
    </row>
    <row r="554" spans="3:9" ht="19.899999999999999" hidden="1" customHeight="1">
      <c r="C554" s="60"/>
      <c r="D554" s="71"/>
      <c r="E554" s="9">
        <v>6480</v>
      </c>
      <c r="F554" s="46">
        <f t="shared" si="194"/>
        <v>6156</v>
      </c>
      <c r="G554" s="46">
        <f t="shared" si="195"/>
        <v>5832</v>
      </c>
      <c r="H554" s="46">
        <f t="shared" si="196"/>
        <v>5508</v>
      </c>
      <c r="I554" s="46"/>
    </row>
    <row r="555" spans="3:9" ht="19.899999999999999" hidden="1" customHeight="1">
      <c r="C555" s="63"/>
      <c r="D555" s="71"/>
      <c r="E555" s="9">
        <v>6480</v>
      </c>
      <c r="F555" s="46">
        <f t="shared" si="194"/>
        <v>6156</v>
      </c>
      <c r="G555" s="46">
        <f t="shared" si="195"/>
        <v>5832</v>
      </c>
      <c r="H555" s="46">
        <f t="shared" si="196"/>
        <v>5508</v>
      </c>
      <c r="I555" s="46"/>
    </row>
    <row r="556" spans="3:9" ht="19.899999999999999" hidden="1" customHeight="1">
      <c r="C556" s="60"/>
      <c r="D556" s="71"/>
      <c r="E556" s="9">
        <v>6480</v>
      </c>
      <c r="F556" s="46">
        <f t="shared" si="194"/>
        <v>6156</v>
      </c>
      <c r="G556" s="46">
        <f t="shared" si="195"/>
        <v>5832</v>
      </c>
      <c r="H556" s="46">
        <f t="shared" si="196"/>
        <v>5508</v>
      </c>
      <c r="I556" s="46"/>
    </row>
    <row r="557" spans="3:9" ht="19.899999999999999" hidden="1" customHeight="1">
      <c r="C557" s="60"/>
      <c r="D557" s="71"/>
      <c r="E557" s="9">
        <v>6480</v>
      </c>
      <c r="F557" s="46">
        <f t="shared" si="194"/>
        <v>6156</v>
      </c>
      <c r="G557" s="46">
        <f t="shared" si="195"/>
        <v>5832</v>
      </c>
      <c r="H557" s="46">
        <f t="shared" si="196"/>
        <v>5508</v>
      </c>
      <c r="I557" s="46"/>
    </row>
    <row r="558" spans="3:9" ht="150" customHeight="1">
      <c r="C558" s="63" t="s">
        <v>321</v>
      </c>
      <c r="D558" s="12"/>
      <c r="E558" s="9">
        <v>3240</v>
      </c>
      <c r="F558" s="46">
        <f t="shared" si="194"/>
        <v>3078</v>
      </c>
      <c r="G558" s="46">
        <f t="shared" si="195"/>
        <v>2916</v>
      </c>
      <c r="H558" s="46">
        <f t="shared" si="196"/>
        <v>2754</v>
      </c>
      <c r="I558" s="46"/>
    </row>
    <row r="559" spans="3:9" ht="149.25" customHeight="1">
      <c r="C559" s="63" t="s">
        <v>322</v>
      </c>
      <c r="D559" s="12"/>
      <c r="E559" s="9">
        <v>3240</v>
      </c>
      <c r="F559" s="46">
        <f t="shared" si="194"/>
        <v>3078</v>
      </c>
      <c r="G559" s="46">
        <f t="shared" si="195"/>
        <v>2916</v>
      </c>
      <c r="H559" s="46">
        <f t="shared" si="196"/>
        <v>2754</v>
      </c>
      <c r="I559" s="46"/>
    </row>
    <row r="560" spans="3:9" ht="150.75" customHeight="1">
      <c r="C560" s="63" t="s">
        <v>323</v>
      </c>
      <c r="D560" s="12"/>
      <c r="E560" s="9">
        <v>2600</v>
      </c>
      <c r="F560" s="46">
        <f t="shared" si="194"/>
        <v>2470</v>
      </c>
      <c r="G560" s="46">
        <f t="shared" si="195"/>
        <v>2340</v>
      </c>
      <c r="H560" s="46">
        <f t="shared" si="196"/>
        <v>2210</v>
      </c>
      <c r="I560" s="46"/>
    </row>
    <row r="561" spans="3:9" ht="146.25" customHeight="1">
      <c r="C561" s="63" t="s">
        <v>324</v>
      </c>
      <c r="D561"/>
      <c r="E561" s="9">
        <v>3240</v>
      </c>
      <c r="F561" s="46">
        <f t="shared" si="194"/>
        <v>3078</v>
      </c>
      <c r="G561" s="46">
        <f t="shared" si="195"/>
        <v>2916</v>
      </c>
      <c r="H561" s="46">
        <f t="shared" si="196"/>
        <v>2754</v>
      </c>
      <c r="I561" s="46"/>
    </row>
    <row r="562" spans="3:9" ht="156.75" customHeight="1">
      <c r="C562" s="24" t="s">
        <v>312</v>
      </c>
      <c r="D562" s="12"/>
      <c r="E562" s="9">
        <v>10800</v>
      </c>
      <c r="F562" s="46">
        <f t="shared" si="194"/>
        <v>10260</v>
      </c>
      <c r="G562" s="46">
        <f t="shared" si="195"/>
        <v>9720</v>
      </c>
      <c r="H562" s="46">
        <f t="shared" si="196"/>
        <v>9180</v>
      </c>
      <c r="I562" s="46"/>
    </row>
    <row r="563" spans="3:9" ht="215.25" customHeight="1">
      <c r="C563" s="60" t="s">
        <v>326</v>
      </c>
      <c r="D563"/>
      <c r="E563" s="38">
        <v>8560</v>
      </c>
      <c r="F563" s="46">
        <f t="shared" si="194"/>
        <v>8132</v>
      </c>
      <c r="G563" s="46">
        <f t="shared" si="195"/>
        <v>7704</v>
      </c>
      <c r="H563" s="46">
        <f t="shared" si="196"/>
        <v>7276</v>
      </c>
      <c r="I563" s="46"/>
    </row>
    <row r="564" spans="3:9" ht="168.75" customHeight="1">
      <c r="C564" s="112" t="s">
        <v>327</v>
      </c>
      <c r="D564" s="12"/>
      <c r="E564" s="9">
        <v>3500</v>
      </c>
      <c r="F564" s="46">
        <f t="shared" si="194"/>
        <v>3325</v>
      </c>
      <c r="G564" s="46">
        <f t="shared" si="195"/>
        <v>3150</v>
      </c>
      <c r="H564" s="46">
        <f t="shared" si="196"/>
        <v>2975</v>
      </c>
      <c r="I564" s="46"/>
    </row>
    <row r="565" spans="3:9" ht="173.25" customHeight="1">
      <c r="C565" s="113" t="s">
        <v>328</v>
      </c>
      <c r="D565" s="74"/>
      <c r="E565" s="38">
        <v>3670</v>
      </c>
      <c r="F565" s="46">
        <f t="shared" si="194"/>
        <v>3486.5</v>
      </c>
      <c r="G565" s="46">
        <f t="shared" si="195"/>
        <v>3303</v>
      </c>
      <c r="H565" s="46">
        <f t="shared" si="196"/>
        <v>3119.5</v>
      </c>
      <c r="I565" s="46"/>
    </row>
    <row r="566" spans="3:9" ht="200.25" customHeight="1">
      <c r="C566" s="63" t="s">
        <v>329</v>
      </c>
      <c r="D566" s="12"/>
      <c r="E566" s="9">
        <v>9720</v>
      </c>
      <c r="F566" s="46">
        <f t="shared" si="194"/>
        <v>9234</v>
      </c>
      <c r="G566" s="46">
        <f t="shared" si="195"/>
        <v>8748</v>
      </c>
      <c r="H566" s="46">
        <f t="shared" si="196"/>
        <v>8262</v>
      </c>
      <c r="I566" s="46"/>
    </row>
    <row r="567" spans="3:9" ht="184.5" customHeight="1">
      <c r="C567" s="63" t="s">
        <v>330</v>
      </c>
      <c r="D567" s="12"/>
      <c r="E567" s="9">
        <v>8640</v>
      </c>
      <c r="F567" s="46">
        <f t="shared" si="194"/>
        <v>8208</v>
      </c>
      <c r="G567" s="46">
        <f t="shared" si="195"/>
        <v>7776</v>
      </c>
      <c r="H567" s="46">
        <f t="shared" si="196"/>
        <v>7344</v>
      </c>
      <c r="I567" s="46"/>
    </row>
    <row r="568" spans="3:9" ht="159" customHeight="1">
      <c r="C568" s="99" t="s">
        <v>331</v>
      </c>
      <c r="D568"/>
      <c r="E568" s="21">
        <v>7000</v>
      </c>
      <c r="F568" s="46">
        <f t="shared" si="194"/>
        <v>6650</v>
      </c>
      <c r="G568" s="46">
        <f t="shared" si="195"/>
        <v>6300</v>
      </c>
      <c r="H568" s="46">
        <f t="shared" si="196"/>
        <v>5950</v>
      </c>
      <c r="I568" s="46"/>
    </row>
    <row r="569" spans="3:9" ht="19.899999999999999" customHeight="1">
      <c r="C569" s="60"/>
      <c r="D569" s="71"/>
      <c r="E569" s="9"/>
      <c r="F569" s="46"/>
      <c r="G569" s="46"/>
      <c r="H569" s="46"/>
      <c r="I569" s="46"/>
    </row>
    <row r="570" spans="3:9" ht="19.899999999999999" customHeight="1">
      <c r="C570" s="63"/>
      <c r="D570" s="71"/>
      <c r="E570" s="9"/>
      <c r="F570" s="46"/>
      <c r="G570" s="46"/>
      <c r="H570" s="46"/>
      <c r="I570" s="46"/>
    </row>
    <row r="571" spans="3:9" ht="19.899999999999999" customHeight="1">
      <c r="C571" s="63"/>
      <c r="D571" s="71"/>
      <c r="E571" s="9"/>
      <c r="F571" s="46"/>
      <c r="G571" s="46"/>
      <c r="H571" s="46"/>
      <c r="I571" s="46"/>
    </row>
    <row r="572" spans="3:9" ht="19.899999999999999" customHeight="1">
      <c r="C572" s="60"/>
      <c r="D572" s="71"/>
      <c r="E572" s="9"/>
      <c r="F572" s="46"/>
      <c r="G572" s="46"/>
      <c r="H572" s="46"/>
      <c r="I572" s="46"/>
    </row>
    <row r="573" spans="3:9" ht="19.899999999999999" customHeight="1">
      <c r="C573" s="60"/>
      <c r="D573" s="71"/>
      <c r="E573" s="9"/>
      <c r="F573" s="46"/>
      <c r="G573" s="46"/>
      <c r="H573" s="46"/>
      <c r="I573" s="46"/>
    </row>
    <row r="574" spans="3:9" ht="21.75" customHeight="1">
      <c r="C574" s="63"/>
      <c r="D574" s="71"/>
      <c r="E574" s="9"/>
      <c r="F574" s="46"/>
      <c r="G574" s="46"/>
      <c r="H574" s="46"/>
      <c r="I574" s="46"/>
    </row>
    <row r="575" spans="3:9" ht="134.25" customHeight="1">
      <c r="C575" s="24" t="s">
        <v>64</v>
      </c>
      <c r="D575" s="7"/>
      <c r="E575" s="40" t="s">
        <v>125</v>
      </c>
      <c r="F575" s="40" t="s">
        <v>125</v>
      </c>
      <c r="G575" s="40" t="s">
        <v>125</v>
      </c>
      <c r="H575" s="40" t="s">
        <v>125</v>
      </c>
      <c r="I575" s="89"/>
    </row>
    <row r="576" spans="3:9" ht="141.75" customHeight="1">
      <c r="C576" s="24" t="s">
        <v>171</v>
      </c>
      <c r="D576" s="7"/>
      <c r="E576" s="40" t="s">
        <v>307</v>
      </c>
      <c r="F576" s="40" t="s">
        <v>126</v>
      </c>
      <c r="G576" s="40" t="s">
        <v>307</v>
      </c>
      <c r="H576" s="40" t="s">
        <v>307</v>
      </c>
      <c r="I576" s="89"/>
    </row>
    <row r="577" spans="3:9" ht="139.5" customHeight="1">
      <c r="C577" s="24" t="s">
        <v>169</v>
      </c>
      <c r="D577" s="7"/>
      <c r="E577" s="40" t="s">
        <v>306</v>
      </c>
      <c r="F577" s="40" t="s">
        <v>306</v>
      </c>
      <c r="G577" s="40" t="s">
        <v>306</v>
      </c>
      <c r="H577" s="40" t="s">
        <v>306</v>
      </c>
      <c r="I577" s="89"/>
    </row>
    <row r="578" spans="3:9" ht="132" customHeight="1">
      <c r="C578" s="24" t="s">
        <v>112</v>
      </c>
      <c r="D578"/>
      <c r="E578" s="40" t="s">
        <v>170</v>
      </c>
      <c r="F578" s="40" t="s">
        <v>170</v>
      </c>
      <c r="G578" s="40" t="s">
        <v>170</v>
      </c>
      <c r="H578" s="40" t="s">
        <v>170</v>
      </c>
      <c r="I578" s="89"/>
    </row>
    <row r="579" spans="3:9" ht="147" customHeight="1">
      <c r="C579" s="9" t="s">
        <v>302</v>
      </c>
      <c r="D579" s="50"/>
      <c r="E579" s="41">
        <v>100</v>
      </c>
      <c r="F579" s="48">
        <v>100</v>
      </c>
      <c r="G579" s="48">
        <v>100</v>
      </c>
      <c r="H579" s="48">
        <v>100</v>
      </c>
      <c r="I579" s="48"/>
    </row>
    <row r="580" spans="3:9" ht="156.75" customHeight="1">
      <c r="C580" s="24" t="s">
        <v>64</v>
      </c>
      <c r="D580" s="7"/>
      <c r="E580" s="40" t="s">
        <v>168</v>
      </c>
      <c r="F580" s="48">
        <v>500</v>
      </c>
      <c r="G580" s="48">
        <v>500</v>
      </c>
      <c r="H580" s="48">
        <v>500</v>
      </c>
      <c r="I580" s="48"/>
    </row>
    <row r="581" spans="3:9" ht="138.75" customHeight="1">
      <c r="C581" s="24" t="s">
        <v>171</v>
      </c>
      <c r="D581" s="7"/>
      <c r="E581" s="40" t="s">
        <v>303</v>
      </c>
      <c r="F581" s="48">
        <v>300</v>
      </c>
      <c r="G581" s="48">
        <v>300</v>
      </c>
      <c r="H581" s="48">
        <v>300</v>
      </c>
      <c r="I581" s="48"/>
    </row>
    <row r="582" spans="3:9" ht="141.75" customHeight="1">
      <c r="C582" s="24" t="s">
        <v>169</v>
      </c>
      <c r="D582" s="7"/>
      <c r="E582" s="40" t="s">
        <v>304</v>
      </c>
      <c r="F582" s="48">
        <v>250</v>
      </c>
      <c r="G582" s="48">
        <v>250</v>
      </c>
      <c r="H582" s="48">
        <v>250</v>
      </c>
      <c r="I582" s="48"/>
    </row>
    <row r="583" spans="3:9" ht="132" customHeight="1">
      <c r="C583" s="24" t="s">
        <v>112</v>
      </c>
      <c r="D583" s="12"/>
      <c r="E583" s="89" t="s">
        <v>305</v>
      </c>
      <c r="F583" s="48">
        <v>120</v>
      </c>
      <c r="G583" s="48">
        <v>120</v>
      </c>
      <c r="H583" s="48">
        <v>120</v>
      </c>
      <c r="I583" s="48"/>
    </row>
  </sheetData>
  <mergeCells count="20">
    <mergeCell ref="B1:D1"/>
    <mergeCell ref="B63:D63"/>
    <mergeCell ref="B178:D178"/>
    <mergeCell ref="B185:D185"/>
    <mergeCell ref="B189:D189"/>
    <mergeCell ref="C154:E154"/>
    <mergeCell ref="B66:E66"/>
    <mergeCell ref="B105:D105"/>
    <mergeCell ref="B89:D89"/>
    <mergeCell ref="B85:D85"/>
    <mergeCell ref="B79:D79"/>
    <mergeCell ref="C444:E444"/>
    <mergeCell ref="C199:F199"/>
    <mergeCell ref="B298:E298"/>
    <mergeCell ref="B282:E282"/>
    <mergeCell ref="B27:D27"/>
    <mergeCell ref="C375:D375"/>
    <mergeCell ref="B216:D216"/>
    <mergeCell ref="B208:E209"/>
    <mergeCell ref="B202:E202"/>
  </mergeCells>
  <pageMargins left="0.5" right="0.5" top="0.75" bottom="0.75" header="0.27777800000000002" footer="0.27777800000000002"/>
  <pageSetup scale="10" orientation="portrait" r:id="rId1"/>
  <headerFooter>
    <oddFooter>&amp;C&amp;"Helvetica Neue,Regular"&amp;12&amp;K000000&amp;P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Фарфоровая Мануфактура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Дмитрий</dc:creator>
  <cp:lastModifiedBy>Family</cp:lastModifiedBy>
  <cp:lastPrinted>2022-03-19T16:07:44Z</cp:lastPrinted>
  <dcterms:created xsi:type="dcterms:W3CDTF">2019-05-23T22:03:17Z</dcterms:created>
  <dcterms:modified xsi:type="dcterms:W3CDTF">2024-02-13T14:53:52Z</dcterms:modified>
</cp:coreProperties>
</file>